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670" activeTab="0"/>
  </bookViews>
  <sheets>
    <sheet name="Schema valutazione" sheetId="1" r:id="rId1"/>
  </sheets>
  <definedNames>
    <definedName name="_xlnm.Print_Area" localSheetId="0">'Schema valutazione'!$A$1:$AM$63</definedName>
  </definedNames>
  <calcPr fullCalcOnLoad="1"/>
</workbook>
</file>

<file path=xl/sharedStrings.xml><?xml version="1.0" encoding="utf-8"?>
<sst xmlns="http://schemas.openxmlformats.org/spreadsheetml/2006/main" count="287" uniqueCount="210">
  <si>
    <t xml:space="preserve">Cognome </t>
  </si>
  <si>
    <t>Nome</t>
  </si>
  <si>
    <t>TOTALE</t>
  </si>
  <si>
    <t>Posizione</t>
  </si>
  <si>
    <t>Laurea per l’insegnamento della lingua italiana a stranieri o Laurea in Lingue*</t>
  </si>
  <si>
    <t>Laurea in materie umanistiche*</t>
  </si>
  <si>
    <t>Laurea Magistrale o quadriennale per l’insegnamento della lingua italiana a stranieri o Laurea Magistrale in Lingue*</t>
  </si>
  <si>
    <t>Laurea Magistrale o quadriennale in materie umanistiche*</t>
  </si>
  <si>
    <t>Punteggio di laurea magistrale o quadriennale superiore o uguale a 105/110 fino a 110 e lode/110 (da 0,10 per 105 a 0,70 per 110 e lode)</t>
  </si>
  <si>
    <t>0,10 - 0,70</t>
  </si>
  <si>
    <t>Punteggio di laurea triennale superiore o uguale a 105/110 fino a 110 e lode/110 (da 0,05 per 105 a 0,35 per 110 e lode)</t>
  </si>
  <si>
    <t>0,05 - 0,35</t>
  </si>
  <si>
    <t>Dottorato di ricerca pertinente alla Didattica della Lingua Italiana</t>
  </si>
  <si>
    <t>Dottorato di ricerca affine: Didattica delle lingue straniere, linguistica</t>
  </si>
  <si>
    <t>Dottorato di ricerca in area umanistica (area 10 e 11 settori disciplinari non valutati sopra)</t>
  </si>
  <si>
    <t>Master universitario (I livello – punti 1 / II livello punti 2) pertinente/i alla didattica della lingua e cultura italiana a stranieri</t>
  </si>
  <si>
    <t>1 o 2</t>
  </si>
  <si>
    <t>Master universitario (I livello – punti 0,75 / II livello punti 1) pertinente/i alla didattica delle lingue moderne</t>
  </si>
  <si>
    <t>0,75 - 1</t>
  </si>
  <si>
    <t>Master universitario (I livello – punti 0,50 / II livello punti 0,75)  relativo all’ambito didattico in area umanistica</t>
  </si>
  <si>
    <t>0,50 - 0,75</t>
  </si>
  <si>
    <t>Corso/i di formazione o perfezionamento relativo/i all’insegnamento della lingua italiana (minimo ore valutabili 40) (max 3 corsi)</t>
  </si>
  <si>
    <t>(ogni 40 ore)</t>
  </si>
  <si>
    <t>Corso/i di formazione o perfezionamento relativo/i alla didattica delle lingue moderne  (minimo ore valutabili 40) (max 3 corsi)</t>
  </si>
  <si>
    <t>Corso/i di formazione o perfezionamento relativo all’ambito didattico in area umanistica (minimo ore valutabili 40) (max 3 corsi)</t>
  </si>
  <si>
    <t>Certificazioni glottodidattiche di lingua italiana (es. CEDILS - DITALS - ecc.)</t>
  </si>
  <si>
    <t>Conoscenza certificata in una o più lingue straniere (da livello B1 a livello C2 – 0,25 per ogni livello posseduto)</t>
  </si>
  <si>
    <t>(a livello)</t>
  </si>
  <si>
    <t>Pubblicazioni pertinenti alla didattica della lingua e cultura italiana a stranieri (fino ad un max di punti 7)</t>
  </si>
  <si>
    <t>Pubblicazioni pertinenti alla didattica delle lingue straniere (fino ad un max di punti 4)</t>
  </si>
  <si>
    <t>Pubblicazioni pertinenti ai SSD area 10 (fino ad un max di punti 2,35)</t>
  </si>
  <si>
    <t>Seconda laurea Magistrale o vecchio ordinamento (diversa da quella già segnalata prima o che ha permesso l’accesso alla presente selezione)</t>
  </si>
  <si>
    <t>Seconda laurea (diversa da quella già segnalata prima o che ha permesso l’accesso alla presente selezione)</t>
  </si>
  <si>
    <t>Attività di insegnamento di Lingua e cultura Italiana a stranieri svolta presso altri Istituti (per ogni 20 ore di servizio certificate punti 0,25 fino ad un max di 5 punti).</t>
  </si>
  <si>
    <t>Attività d’insegnamento delle Lingue Moderne presso Istituzioni di livello universitario (per ogni 20 ore di servizio certificate punti 0,40 fino ad un max di 8 punti).</t>
  </si>
  <si>
    <t>Attività servizi prestati per l’insegnamento delle Lingue Moderne presso Istituzioni di livello non universitario (per ogni mese di servizio certificate punti 0,20 fino ad un max di 3 punti).</t>
  </si>
  <si>
    <t>Assegni di ricerca pertinente (per ogni mese di servizio certificato punti 0,333 fino ad un max di 4 punti).</t>
  </si>
  <si>
    <t>BONARDI</t>
  </si>
  <si>
    <t>Giulia</t>
  </si>
  <si>
    <t>SGRO'</t>
  </si>
  <si>
    <t>Francesco</t>
  </si>
  <si>
    <t>BOTTARI</t>
  </si>
  <si>
    <t>Rosaria</t>
  </si>
  <si>
    <t xml:space="preserve">ERCOLE </t>
  </si>
  <si>
    <t>Simona</t>
  </si>
  <si>
    <t xml:space="preserve">CARIELLO </t>
  </si>
  <si>
    <t xml:space="preserve">BUDA  </t>
  </si>
  <si>
    <t>Domenica Rita</t>
  </si>
  <si>
    <t>VLAOVIC</t>
  </si>
  <si>
    <t>Alessandra</t>
  </si>
  <si>
    <t>D'ARRIGO</t>
  </si>
  <si>
    <t>Mariangela</t>
  </si>
  <si>
    <t xml:space="preserve">MARTINO </t>
  </si>
  <si>
    <t>Emanuela</t>
  </si>
  <si>
    <t>COLI</t>
  </si>
  <si>
    <t>Carmen</t>
  </si>
  <si>
    <t>MALARA</t>
  </si>
  <si>
    <t>Federica</t>
  </si>
  <si>
    <t>CAMPAGNA</t>
  </si>
  <si>
    <t>Milena</t>
  </si>
  <si>
    <t>MARTINA</t>
  </si>
  <si>
    <t>Cristina</t>
  </si>
  <si>
    <t xml:space="preserve">BUCARELLI </t>
  </si>
  <si>
    <t>Domenico</t>
  </si>
  <si>
    <t>FURINA</t>
  </si>
  <si>
    <t>Teresa</t>
  </si>
  <si>
    <t>SCULCO</t>
  </si>
  <si>
    <t>Francesca</t>
  </si>
  <si>
    <t>MISITANO</t>
  </si>
  <si>
    <t>Bianca</t>
  </si>
  <si>
    <t>LIGATO</t>
  </si>
  <si>
    <t>Claudia</t>
  </si>
  <si>
    <t>SURACE</t>
  </si>
  <si>
    <t>Antonia</t>
  </si>
  <si>
    <t>ARDIZZONE</t>
  </si>
  <si>
    <t>GAGLIANO</t>
  </si>
  <si>
    <t>Maurizio</t>
  </si>
  <si>
    <t>STRATI</t>
  </si>
  <si>
    <t>Anna Lisa</t>
  </si>
  <si>
    <t>ARMOCIDA</t>
  </si>
  <si>
    <t>Ilenia</t>
  </si>
  <si>
    <t>CUPPARI</t>
  </si>
  <si>
    <t>Giuseppina</t>
  </si>
  <si>
    <t xml:space="preserve">TRIPODI </t>
  </si>
  <si>
    <t>Fortunata Donatella</t>
  </si>
  <si>
    <t>IARIA</t>
  </si>
  <si>
    <t>Elisa Romeo</t>
  </si>
  <si>
    <t>GIORDANO</t>
  </si>
  <si>
    <t>Caterina</t>
  </si>
  <si>
    <t>VERSACE</t>
  </si>
  <si>
    <t>Chiara</t>
  </si>
  <si>
    <t>CARA</t>
  </si>
  <si>
    <t>Serena</t>
  </si>
  <si>
    <t>MARRARA</t>
  </si>
  <si>
    <t>STUPPIA</t>
  </si>
  <si>
    <t>MORABITO</t>
  </si>
  <si>
    <t>Tiziana</t>
  </si>
  <si>
    <t>CASERTA</t>
  </si>
  <si>
    <t>Carmelo</t>
  </si>
  <si>
    <t>Laura</t>
  </si>
  <si>
    <t>SALICE</t>
  </si>
  <si>
    <t>Gianluca</t>
  </si>
  <si>
    <t>CHILA'</t>
  </si>
  <si>
    <t>Paola</t>
  </si>
  <si>
    <t>Daniela</t>
  </si>
  <si>
    <t>ALAMPI</t>
  </si>
  <si>
    <t>Michela</t>
  </si>
  <si>
    <t>TRIGLIA</t>
  </si>
  <si>
    <t>Ida</t>
  </si>
  <si>
    <t xml:space="preserve">MORABITO </t>
  </si>
  <si>
    <t>Lucia</t>
  </si>
  <si>
    <t>CATANESE</t>
  </si>
  <si>
    <t>Patrizia</t>
  </si>
  <si>
    <t>STILO</t>
  </si>
  <si>
    <t>DI MARCO</t>
  </si>
  <si>
    <t>Sara</t>
  </si>
  <si>
    <t>DENISI</t>
  </si>
  <si>
    <t>Saveria</t>
  </si>
  <si>
    <t>FURFARO</t>
  </si>
  <si>
    <t>Giorgio</t>
  </si>
  <si>
    <t>MICALI</t>
  </si>
  <si>
    <t xml:space="preserve"> Irene</t>
  </si>
  <si>
    <t>FRANCIOSO</t>
  </si>
  <si>
    <t>Monica</t>
  </si>
  <si>
    <t>CICCIU'</t>
  </si>
  <si>
    <t>Maria Laura</t>
  </si>
  <si>
    <t>MARINO</t>
  </si>
  <si>
    <t>VIZZARI</t>
  </si>
  <si>
    <t>LATELLA</t>
  </si>
  <si>
    <t>NUCARA</t>
  </si>
  <si>
    <t>Angelica</t>
  </si>
  <si>
    <t>PIETROPAOLO</t>
  </si>
  <si>
    <t xml:space="preserve">MORELLI </t>
  </si>
  <si>
    <t>Maria Elena</t>
  </si>
  <si>
    <t>MODAFFERI</t>
  </si>
  <si>
    <t>Stefano</t>
  </si>
  <si>
    <t>RAPANA'</t>
  </si>
  <si>
    <t>Rosina</t>
  </si>
  <si>
    <t>SCORDO</t>
  </si>
  <si>
    <t>Preziosa</t>
  </si>
  <si>
    <t>LOMBARDO</t>
  </si>
  <si>
    <t>Valentina</t>
  </si>
  <si>
    <t>FRANCO</t>
  </si>
  <si>
    <t>Giovanna</t>
  </si>
  <si>
    <t>0788/14</t>
  </si>
  <si>
    <t>0818/14</t>
  </si>
  <si>
    <t>0823/14</t>
  </si>
  <si>
    <t>0826/14</t>
  </si>
  <si>
    <t>0843/14</t>
  </si>
  <si>
    <t>0847/14</t>
  </si>
  <si>
    <t>0848/14</t>
  </si>
  <si>
    <t>0861/14</t>
  </si>
  <si>
    <t>0865/14</t>
  </si>
  <si>
    <t>0866/14</t>
  </si>
  <si>
    <t>0868/14</t>
  </si>
  <si>
    <t>0869/14</t>
  </si>
  <si>
    <t>0870/14</t>
  </si>
  <si>
    <t>0871/14</t>
  </si>
  <si>
    <t>0872/14</t>
  </si>
  <si>
    <t>0875/14</t>
  </si>
  <si>
    <t>0886/14</t>
  </si>
  <si>
    <t>0898/14</t>
  </si>
  <si>
    <t>0900/14</t>
  </si>
  <si>
    <t>0901/14</t>
  </si>
  <si>
    <t>0902/14</t>
  </si>
  <si>
    <t>0904/14</t>
  </si>
  <si>
    <t>0905/14</t>
  </si>
  <si>
    <t>0906/14</t>
  </si>
  <si>
    <t>0907/14</t>
  </si>
  <si>
    <t>0908/14</t>
  </si>
  <si>
    <t>0909/14</t>
  </si>
  <si>
    <t>0910/14</t>
  </si>
  <si>
    <t>0911/14</t>
  </si>
  <si>
    <t>0912/14</t>
  </si>
  <si>
    <t>0913/14</t>
  </si>
  <si>
    <t>0914/14</t>
  </si>
  <si>
    <t>0915/14</t>
  </si>
  <si>
    <t>0916/14</t>
  </si>
  <si>
    <t>0917/14</t>
  </si>
  <si>
    <t>0918/14</t>
  </si>
  <si>
    <t>0919/14</t>
  </si>
  <si>
    <t>0920/14</t>
  </si>
  <si>
    <t>0921/14</t>
  </si>
  <si>
    <t>0922/14</t>
  </si>
  <si>
    <t>0923/14</t>
  </si>
  <si>
    <t>0924/14</t>
  </si>
  <si>
    <t>0925/14</t>
  </si>
  <si>
    <t>0926/14</t>
  </si>
  <si>
    <t>0927/14</t>
  </si>
  <si>
    <t>0928/14</t>
  </si>
  <si>
    <t>0929/14</t>
  </si>
  <si>
    <t>0930/14</t>
  </si>
  <si>
    <t>0931/14</t>
  </si>
  <si>
    <t>0932/14</t>
  </si>
  <si>
    <t>0933/14</t>
  </si>
  <si>
    <t>0934/14</t>
  </si>
  <si>
    <t>0935/14</t>
  </si>
  <si>
    <t>0936/14</t>
  </si>
  <si>
    <t>0937/14</t>
  </si>
  <si>
    <t>0938/14</t>
  </si>
  <si>
    <t>0941/14</t>
  </si>
  <si>
    <t>0942/14</t>
  </si>
  <si>
    <t>0960/14</t>
  </si>
  <si>
    <t>0961/14</t>
  </si>
  <si>
    <t xml:space="preserve">TOTALE </t>
  </si>
  <si>
    <t xml:space="preserve">ammesso </t>
  </si>
  <si>
    <t>non ammesso</t>
  </si>
  <si>
    <t>Num Prot</t>
  </si>
  <si>
    <t>0972/14</t>
  </si>
  <si>
    <t>Attività di insegnamento di Lingua e cultura Italiana a stranieri svolta presso l’Università per Stranieri “Dante Alighieri” di Reggio Calabria o Istituzioni analoghe di livello universitario in Italia e all’estero, Istituti Italiani di Cultura all’estero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</si>
</sst>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 wrapText="1"/>
    </xf>
    <xf numFmtId="164" fontId="10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wrapText="1"/>
    </xf>
    <xf numFmtId="165" fontId="11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4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8.28125" style="8" bestFit="1" customWidth="1"/>
    <col min="2" max="2" width="14.57421875" style="3" bestFit="1" customWidth="1"/>
    <col min="3" max="3" width="16.421875" style="3" bestFit="1" customWidth="1"/>
    <col min="4" max="4" width="9.00390625" style="2" bestFit="1" customWidth="1"/>
    <col min="5" max="30" width="12.57421875" style="15" customWidth="1"/>
    <col min="31" max="31" width="12.57421875" style="23" customWidth="1"/>
    <col min="32" max="36" width="12.57421875" style="3" customWidth="1"/>
    <col min="37" max="38" width="12.57421875" style="23" customWidth="1"/>
    <col min="39" max="39" width="12.8515625" style="3" customWidth="1"/>
    <col min="40" max="16384" width="9.140625" style="3" customWidth="1"/>
  </cols>
  <sheetData>
    <row r="1" spans="1:39" s="38" customFormat="1" ht="63.75" customHeight="1">
      <c r="A1" s="31" t="s">
        <v>3</v>
      </c>
      <c r="B1" s="32" t="s">
        <v>0</v>
      </c>
      <c r="C1" s="32" t="s">
        <v>1</v>
      </c>
      <c r="D1" s="33" t="s">
        <v>207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10</v>
      </c>
      <c r="K1" s="34" t="s">
        <v>12</v>
      </c>
      <c r="L1" s="34" t="s">
        <v>13</v>
      </c>
      <c r="M1" s="34" t="s">
        <v>14</v>
      </c>
      <c r="N1" s="34" t="s">
        <v>15</v>
      </c>
      <c r="O1" s="34" t="s">
        <v>17</v>
      </c>
      <c r="P1" s="34" t="s">
        <v>19</v>
      </c>
      <c r="Q1" s="55" t="s">
        <v>21</v>
      </c>
      <c r="R1" s="55"/>
      <c r="S1" s="55" t="s">
        <v>23</v>
      </c>
      <c r="T1" s="55"/>
      <c r="U1" s="55" t="s">
        <v>24</v>
      </c>
      <c r="V1" s="55"/>
      <c r="W1" s="34" t="s">
        <v>25</v>
      </c>
      <c r="X1" s="55" t="s">
        <v>26</v>
      </c>
      <c r="Y1" s="55"/>
      <c r="Z1" s="34" t="s">
        <v>28</v>
      </c>
      <c r="AA1" s="34" t="s">
        <v>29</v>
      </c>
      <c r="AB1" s="34" t="s">
        <v>30</v>
      </c>
      <c r="AC1" s="34" t="s">
        <v>31</v>
      </c>
      <c r="AD1" s="34" t="s">
        <v>32</v>
      </c>
      <c r="AE1" s="35" t="s">
        <v>2</v>
      </c>
      <c r="AF1" s="34" t="s">
        <v>209</v>
      </c>
      <c r="AG1" s="34" t="s">
        <v>33</v>
      </c>
      <c r="AH1" s="34" t="s">
        <v>34</v>
      </c>
      <c r="AI1" s="34" t="s">
        <v>35</v>
      </c>
      <c r="AJ1" s="34" t="s">
        <v>36</v>
      </c>
      <c r="AK1" s="35" t="s">
        <v>2</v>
      </c>
      <c r="AL1" s="36" t="s">
        <v>204</v>
      </c>
      <c r="AM1" s="37"/>
    </row>
    <row r="2" spans="1:39" s="46" customFormat="1" ht="24" customHeight="1">
      <c r="A2" s="39"/>
      <c r="B2" s="40"/>
      <c r="C2" s="40"/>
      <c r="D2" s="41"/>
      <c r="E2" s="42">
        <v>3</v>
      </c>
      <c r="F2" s="42">
        <v>2</v>
      </c>
      <c r="G2" s="42">
        <v>6</v>
      </c>
      <c r="H2" s="42">
        <v>4</v>
      </c>
      <c r="I2" s="42" t="s">
        <v>9</v>
      </c>
      <c r="J2" s="42" t="s">
        <v>11</v>
      </c>
      <c r="K2" s="42">
        <v>6</v>
      </c>
      <c r="L2" s="42">
        <v>4</v>
      </c>
      <c r="M2" s="42">
        <v>2</v>
      </c>
      <c r="N2" s="42" t="s">
        <v>16</v>
      </c>
      <c r="O2" s="42" t="s">
        <v>18</v>
      </c>
      <c r="P2" s="42" t="s">
        <v>20</v>
      </c>
      <c r="Q2" s="42">
        <v>0.5</v>
      </c>
      <c r="R2" s="43" t="s">
        <v>22</v>
      </c>
      <c r="S2" s="42">
        <v>0.25</v>
      </c>
      <c r="T2" s="43" t="s">
        <v>22</v>
      </c>
      <c r="U2" s="42">
        <v>0.15</v>
      </c>
      <c r="V2" s="43" t="s">
        <v>22</v>
      </c>
      <c r="W2" s="42">
        <v>2</v>
      </c>
      <c r="X2" s="42">
        <v>0.25</v>
      </c>
      <c r="Y2" s="43" t="s">
        <v>27</v>
      </c>
      <c r="Z2" s="42">
        <v>7</v>
      </c>
      <c r="AA2" s="42">
        <v>4</v>
      </c>
      <c r="AB2" s="42">
        <v>2.35</v>
      </c>
      <c r="AC2" s="42">
        <v>1.5</v>
      </c>
      <c r="AD2" s="42">
        <v>1</v>
      </c>
      <c r="AE2" s="44">
        <v>40</v>
      </c>
      <c r="AF2" s="42">
        <v>10</v>
      </c>
      <c r="AG2" s="42">
        <v>5</v>
      </c>
      <c r="AH2" s="42">
        <v>8</v>
      </c>
      <c r="AI2" s="42">
        <v>3</v>
      </c>
      <c r="AJ2" s="42">
        <v>4</v>
      </c>
      <c r="AK2" s="44">
        <v>30</v>
      </c>
      <c r="AL2" s="44">
        <v>70</v>
      </c>
      <c r="AM2" s="45"/>
    </row>
    <row r="3" spans="1:40" s="12" customFormat="1" ht="30" customHeight="1">
      <c r="A3" s="25">
        <v>1</v>
      </c>
      <c r="B3" s="48" t="s">
        <v>37</v>
      </c>
      <c r="C3" s="48" t="s">
        <v>38</v>
      </c>
      <c r="D3" s="49" t="s">
        <v>144</v>
      </c>
      <c r="E3" s="26"/>
      <c r="F3" s="27"/>
      <c r="G3" s="27"/>
      <c r="H3" s="27">
        <v>4</v>
      </c>
      <c r="I3" s="27">
        <v>0.7</v>
      </c>
      <c r="J3" s="27"/>
      <c r="K3" s="27"/>
      <c r="L3" s="27"/>
      <c r="M3" s="27">
        <v>2</v>
      </c>
      <c r="N3" s="27"/>
      <c r="O3" s="27"/>
      <c r="P3" s="27">
        <v>0.75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>
        <v>1</v>
      </c>
      <c r="AE3" s="30">
        <f>+SUM(E3:AD3)</f>
        <v>8.45</v>
      </c>
      <c r="AF3" s="27"/>
      <c r="AG3" s="27"/>
      <c r="AH3" s="27"/>
      <c r="AI3" s="27"/>
      <c r="AJ3" s="27"/>
      <c r="AK3" s="28">
        <f>+SUM(AF3:AJ3)</f>
        <v>0</v>
      </c>
      <c r="AL3" s="30">
        <f>+AE3+AK3</f>
        <v>8.45</v>
      </c>
      <c r="AM3" s="24" t="s">
        <v>205</v>
      </c>
      <c r="AN3" s="47"/>
    </row>
    <row r="4" spans="1:40" s="12" customFormat="1" ht="30" customHeight="1">
      <c r="A4" s="25">
        <v>2</v>
      </c>
      <c r="B4" s="48" t="s">
        <v>39</v>
      </c>
      <c r="C4" s="48" t="s">
        <v>40</v>
      </c>
      <c r="D4" s="49" t="s">
        <v>145</v>
      </c>
      <c r="E4" s="26">
        <v>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0">
        <f aca="true" t="shared" si="0" ref="AE4:AE63">+SUM(E4:AD4)</f>
        <v>3</v>
      </c>
      <c r="AF4" s="27"/>
      <c r="AG4" s="27"/>
      <c r="AH4" s="27"/>
      <c r="AI4" s="27"/>
      <c r="AJ4" s="27"/>
      <c r="AK4" s="28">
        <f aca="true" t="shared" si="1" ref="AK4:AK63">+SUM(AF4:AJ4)</f>
        <v>0</v>
      </c>
      <c r="AL4" s="30">
        <f aca="true" t="shared" si="2" ref="AL4:AL63">+AE4+AK4</f>
        <v>3</v>
      </c>
      <c r="AM4" s="24" t="s">
        <v>206</v>
      </c>
      <c r="AN4" s="47"/>
    </row>
    <row r="5" spans="1:40" s="12" customFormat="1" ht="30" customHeight="1">
      <c r="A5" s="25">
        <v>3</v>
      </c>
      <c r="B5" s="48" t="s">
        <v>41</v>
      </c>
      <c r="C5" s="48" t="s">
        <v>42</v>
      </c>
      <c r="D5" s="49" t="s">
        <v>146</v>
      </c>
      <c r="E5" s="29"/>
      <c r="F5" s="27"/>
      <c r="G5" s="27"/>
      <c r="H5" s="27">
        <v>4</v>
      </c>
      <c r="I5" s="27">
        <v>0.7</v>
      </c>
      <c r="J5" s="27"/>
      <c r="K5" s="27"/>
      <c r="L5" s="27"/>
      <c r="M5" s="27">
        <v>2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>
        <v>2.35</v>
      </c>
      <c r="AC5" s="27"/>
      <c r="AD5" s="27"/>
      <c r="AE5" s="30">
        <f t="shared" si="0"/>
        <v>9.05</v>
      </c>
      <c r="AF5" s="27">
        <v>10</v>
      </c>
      <c r="AG5" s="27"/>
      <c r="AH5" s="27"/>
      <c r="AI5" s="27"/>
      <c r="AJ5" s="27"/>
      <c r="AK5" s="28">
        <f t="shared" si="1"/>
        <v>10</v>
      </c>
      <c r="AL5" s="30">
        <f t="shared" si="2"/>
        <v>19.05</v>
      </c>
      <c r="AM5" s="24" t="s">
        <v>205</v>
      </c>
      <c r="AN5" s="47"/>
    </row>
    <row r="6" spans="1:40" s="12" customFormat="1" ht="30" customHeight="1">
      <c r="A6" s="25">
        <v>4</v>
      </c>
      <c r="B6" s="48" t="s">
        <v>43</v>
      </c>
      <c r="C6" s="48" t="s">
        <v>44</v>
      </c>
      <c r="D6" s="50" t="s">
        <v>147</v>
      </c>
      <c r="E6" s="29"/>
      <c r="F6" s="27"/>
      <c r="G6" s="27">
        <v>6</v>
      </c>
      <c r="H6" s="27"/>
      <c r="I6" s="27">
        <v>0.7</v>
      </c>
      <c r="J6" s="27"/>
      <c r="K6" s="27"/>
      <c r="L6" s="27"/>
      <c r="M6" s="27"/>
      <c r="N6" s="27">
        <v>1</v>
      </c>
      <c r="O6" s="27"/>
      <c r="P6" s="27"/>
      <c r="Q6" s="27">
        <v>1</v>
      </c>
      <c r="R6" s="27"/>
      <c r="S6" s="27"/>
      <c r="T6" s="27"/>
      <c r="U6" s="27"/>
      <c r="V6" s="27"/>
      <c r="W6" s="27">
        <v>2</v>
      </c>
      <c r="X6" s="27">
        <v>0.25</v>
      </c>
      <c r="Y6" s="27"/>
      <c r="Z6" s="27"/>
      <c r="AA6" s="27"/>
      <c r="AB6" s="27"/>
      <c r="AC6" s="27"/>
      <c r="AD6" s="27"/>
      <c r="AE6" s="30">
        <f t="shared" si="0"/>
        <v>10.95</v>
      </c>
      <c r="AF6" s="27">
        <v>6</v>
      </c>
      <c r="AG6" s="27"/>
      <c r="AH6" s="27"/>
      <c r="AI6" s="27"/>
      <c r="AJ6" s="27"/>
      <c r="AK6" s="28">
        <f t="shared" si="1"/>
        <v>6</v>
      </c>
      <c r="AL6" s="30">
        <f t="shared" si="2"/>
        <v>16.95</v>
      </c>
      <c r="AM6" s="24" t="s">
        <v>205</v>
      </c>
      <c r="AN6" s="47"/>
    </row>
    <row r="7" spans="1:40" s="12" customFormat="1" ht="30" customHeight="1">
      <c r="A7" s="25">
        <v>5</v>
      </c>
      <c r="B7" s="48" t="s">
        <v>45</v>
      </c>
      <c r="C7" s="48" t="s">
        <v>44</v>
      </c>
      <c r="D7" s="49" t="s">
        <v>148</v>
      </c>
      <c r="E7" s="26"/>
      <c r="F7" s="27">
        <v>2</v>
      </c>
      <c r="G7" s="27"/>
      <c r="H7" s="27"/>
      <c r="I7" s="27"/>
      <c r="J7" s="27">
        <v>0.2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</v>
      </c>
      <c r="X7" s="27">
        <v>0.25</v>
      </c>
      <c r="Y7" s="27"/>
      <c r="Z7" s="27"/>
      <c r="AA7" s="27"/>
      <c r="AB7" s="27"/>
      <c r="AC7" s="27"/>
      <c r="AD7" s="27"/>
      <c r="AE7" s="30">
        <f t="shared" si="0"/>
        <v>4.45</v>
      </c>
      <c r="AF7" s="27"/>
      <c r="AG7" s="27"/>
      <c r="AH7" s="27"/>
      <c r="AI7" s="27"/>
      <c r="AJ7" s="27"/>
      <c r="AK7" s="28">
        <f t="shared" si="1"/>
        <v>0</v>
      </c>
      <c r="AL7" s="30">
        <f t="shared" si="2"/>
        <v>4.45</v>
      </c>
      <c r="AM7" s="24" t="s">
        <v>206</v>
      </c>
      <c r="AN7" s="47"/>
    </row>
    <row r="8" spans="1:40" s="12" customFormat="1" ht="30" customHeight="1">
      <c r="A8" s="25">
        <v>6</v>
      </c>
      <c r="B8" s="48" t="s">
        <v>46</v>
      </c>
      <c r="C8" s="48" t="s">
        <v>47</v>
      </c>
      <c r="D8" s="49" t="s">
        <v>149</v>
      </c>
      <c r="E8" s="26">
        <v>3</v>
      </c>
      <c r="F8" s="27"/>
      <c r="G8" s="27"/>
      <c r="H8" s="27"/>
      <c r="I8" s="27"/>
      <c r="J8" s="27">
        <v>0.05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v>0.25</v>
      </c>
      <c r="Y8" s="27"/>
      <c r="Z8" s="27"/>
      <c r="AA8" s="27"/>
      <c r="AB8" s="27"/>
      <c r="AC8" s="27"/>
      <c r="AD8" s="27"/>
      <c r="AE8" s="30">
        <f t="shared" si="0"/>
        <v>3.3</v>
      </c>
      <c r="AF8" s="27"/>
      <c r="AG8" s="27">
        <v>1.75</v>
      </c>
      <c r="AH8" s="27"/>
      <c r="AI8" s="27"/>
      <c r="AJ8" s="27"/>
      <c r="AK8" s="28">
        <f t="shared" si="1"/>
        <v>1.75</v>
      </c>
      <c r="AL8" s="30">
        <f t="shared" si="2"/>
        <v>5.05</v>
      </c>
      <c r="AM8" s="24" t="s">
        <v>206</v>
      </c>
      <c r="AN8" s="47"/>
    </row>
    <row r="9" spans="1:40" s="12" customFormat="1" ht="30" customHeight="1">
      <c r="A9" s="25">
        <v>7</v>
      </c>
      <c r="B9" s="48" t="s">
        <v>48</v>
      </c>
      <c r="C9" s="48" t="s">
        <v>49</v>
      </c>
      <c r="D9" s="50" t="s">
        <v>150</v>
      </c>
      <c r="E9" s="26"/>
      <c r="F9" s="27"/>
      <c r="G9" s="27"/>
      <c r="H9" s="27">
        <v>4</v>
      </c>
      <c r="I9" s="27">
        <v>0.7</v>
      </c>
      <c r="J9" s="27"/>
      <c r="K9" s="27"/>
      <c r="L9" s="27"/>
      <c r="M9" s="27"/>
      <c r="N9" s="27"/>
      <c r="O9" s="27"/>
      <c r="P9" s="27"/>
      <c r="Q9" s="27">
        <v>0.5</v>
      </c>
      <c r="R9" s="27"/>
      <c r="S9" s="27"/>
      <c r="T9" s="27"/>
      <c r="U9" s="27"/>
      <c r="V9" s="27"/>
      <c r="W9" s="27"/>
      <c r="X9" s="27">
        <v>0.25</v>
      </c>
      <c r="Y9" s="27"/>
      <c r="Z9" s="27"/>
      <c r="AA9" s="27"/>
      <c r="AB9" s="27"/>
      <c r="AC9" s="27"/>
      <c r="AD9" s="27">
        <v>1</v>
      </c>
      <c r="AE9" s="30">
        <f t="shared" si="0"/>
        <v>6.45</v>
      </c>
      <c r="AF9" s="27">
        <v>0.5</v>
      </c>
      <c r="AG9" s="27"/>
      <c r="AH9" s="27"/>
      <c r="AI9" s="27">
        <v>0.6</v>
      </c>
      <c r="AJ9" s="27"/>
      <c r="AK9" s="28">
        <f t="shared" si="1"/>
        <v>1.1</v>
      </c>
      <c r="AL9" s="30">
        <f t="shared" si="2"/>
        <v>7.550000000000001</v>
      </c>
      <c r="AM9" s="24" t="s">
        <v>205</v>
      </c>
      <c r="AN9" s="47"/>
    </row>
    <row r="10" spans="1:40" s="12" customFormat="1" ht="30" customHeight="1">
      <c r="A10" s="25">
        <v>8</v>
      </c>
      <c r="B10" s="48" t="s">
        <v>50</v>
      </c>
      <c r="C10" s="48" t="s">
        <v>51</v>
      </c>
      <c r="D10" s="49" t="s">
        <v>151</v>
      </c>
      <c r="E10" s="26"/>
      <c r="F10" s="27"/>
      <c r="G10" s="27"/>
      <c r="H10" s="27">
        <v>4</v>
      </c>
      <c r="I10" s="27">
        <v>0.2</v>
      </c>
      <c r="J10" s="27"/>
      <c r="K10" s="27"/>
      <c r="L10" s="27"/>
      <c r="M10" s="27"/>
      <c r="N10" s="27">
        <v>2</v>
      </c>
      <c r="O10" s="27"/>
      <c r="P10" s="27"/>
      <c r="Q10" s="27"/>
      <c r="R10" s="27"/>
      <c r="S10" s="27"/>
      <c r="T10" s="27"/>
      <c r="U10" s="27"/>
      <c r="V10" s="27"/>
      <c r="W10" s="27"/>
      <c r="X10" s="27">
        <v>0.5</v>
      </c>
      <c r="Y10" s="27"/>
      <c r="Z10" s="27"/>
      <c r="AA10" s="27"/>
      <c r="AB10" s="27"/>
      <c r="AC10" s="27"/>
      <c r="AD10" s="27">
        <v>1</v>
      </c>
      <c r="AE10" s="30">
        <f t="shared" si="0"/>
        <v>7.7</v>
      </c>
      <c r="AF10" s="27"/>
      <c r="AG10" s="27"/>
      <c r="AH10" s="27"/>
      <c r="AI10" s="27"/>
      <c r="AJ10" s="27"/>
      <c r="AK10" s="28">
        <f t="shared" si="1"/>
        <v>0</v>
      </c>
      <c r="AL10" s="30">
        <f t="shared" si="2"/>
        <v>7.7</v>
      </c>
      <c r="AM10" s="24" t="s">
        <v>205</v>
      </c>
      <c r="AN10" s="47"/>
    </row>
    <row r="11" spans="1:40" s="12" customFormat="1" ht="30" customHeight="1">
      <c r="A11" s="25">
        <v>9</v>
      </c>
      <c r="B11" s="48" t="s">
        <v>52</v>
      </c>
      <c r="C11" s="48" t="s">
        <v>53</v>
      </c>
      <c r="D11" s="50" t="s">
        <v>152</v>
      </c>
      <c r="E11" s="26"/>
      <c r="F11" s="27"/>
      <c r="G11" s="27"/>
      <c r="H11" s="27">
        <v>4</v>
      </c>
      <c r="I11" s="27">
        <v>0.7</v>
      </c>
      <c r="J11" s="27"/>
      <c r="K11" s="27"/>
      <c r="L11" s="27"/>
      <c r="M11" s="27"/>
      <c r="N11" s="27"/>
      <c r="O11" s="27"/>
      <c r="P11" s="27"/>
      <c r="Q11" s="27">
        <v>1.5</v>
      </c>
      <c r="R11" s="27"/>
      <c r="S11" s="27"/>
      <c r="T11" s="27"/>
      <c r="U11" s="27"/>
      <c r="V11" s="27"/>
      <c r="W11" s="27">
        <v>2</v>
      </c>
      <c r="X11" s="27"/>
      <c r="Y11" s="27"/>
      <c r="Z11" s="27"/>
      <c r="AA11" s="27"/>
      <c r="AB11" s="27"/>
      <c r="AC11" s="27"/>
      <c r="AD11" s="27"/>
      <c r="AE11" s="30">
        <f t="shared" si="0"/>
        <v>8.2</v>
      </c>
      <c r="AF11" s="27">
        <v>3.5</v>
      </c>
      <c r="AG11" s="27"/>
      <c r="AH11" s="27">
        <v>1.2</v>
      </c>
      <c r="AI11" s="27">
        <v>3</v>
      </c>
      <c r="AJ11" s="27"/>
      <c r="AK11" s="28">
        <f t="shared" si="1"/>
        <v>7.7</v>
      </c>
      <c r="AL11" s="30">
        <f t="shared" si="2"/>
        <v>15.899999999999999</v>
      </c>
      <c r="AM11" s="24" t="s">
        <v>205</v>
      </c>
      <c r="AN11" s="47"/>
    </row>
    <row r="12" spans="1:40" s="12" customFormat="1" ht="30" customHeight="1">
      <c r="A12" s="25">
        <v>10</v>
      </c>
      <c r="B12" s="48" t="s">
        <v>54</v>
      </c>
      <c r="C12" s="48" t="s">
        <v>55</v>
      </c>
      <c r="D12" s="49" t="s">
        <v>153</v>
      </c>
      <c r="E12" s="26"/>
      <c r="F12" s="27"/>
      <c r="G12" s="27">
        <v>6</v>
      </c>
      <c r="H12" s="27"/>
      <c r="I12" s="27">
        <v>0.7</v>
      </c>
      <c r="J12" s="27"/>
      <c r="K12" s="27"/>
      <c r="L12" s="27"/>
      <c r="M12" s="27"/>
      <c r="N12" s="27">
        <v>2</v>
      </c>
      <c r="O12" s="27"/>
      <c r="P12" s="27"/>
      <c r="Q12" s="27">
        <v>0.5</v>
      </c>
      <c r="R12" s="27"/>
      <c r="S12" s="27"/>
      <c r="T12" s="27"/>
      <c r="U12" s="27"/>
      <c r="V12" s="27"/>
      <c r="W12" s="27">
        <v>2</v>
      </c>
      <c r="X12" s="27">
        <v>0.75</v>
      </c>
      <c r="Y12" s="27"/>
      <c r="Z12" s="27"/>
      <c r="AA12" s="27"/>
      <c r="AB12" s="27"/>
      <c r="AC12" s="27"/>
      <c r="AD12" s="27">
        <v>1</v>
      </c>
      <c r="AE12" s="30">
        <f t="shared" si="0"/>
        <v>12.95</v>
      </c>
      <c r="AF12" s="27">
        <v>10</v>
      </c>
      <c r="AG12" s="27">
        <v>5</v>
      </c>
      <c r="AH12" s="27"/>
      <c r="AI12" s="27"/>
      <c r="AJ12" s="27"/>
      <c r="AK12" s="28">
        <f t="shared" si="1"/>
        <v>15</v>
      </c>
      <c r="AL12" s="30">
        <f t="shared" si="2"/>
        <v>27.95</v>
      </c>
      <c r="AM12" s="24" t="s">
        <v>205</v>
      </c>
      <c r="AN12" s="47"/>
    </row>
    <row r="13" spans="1:40" s="12" customFormat="1" ht="30" customHeight="1">
      <c r="A13" s="25">
        <v>11</v>
      </c>
      <c r="B13" s="48" t="s">
        <v>56</v>
      </c>
      <c r="C13" s="48" t="s">
        <v>57</v>
      </c>
      <c r="D13" s="49" t="s">
        <v>154</v>
      </c>
      <c r="E13" s="26"/>
      <c r="F13" s="27"/>
      <c r="G13" s="27"/>
      <c r="H13" s="27">
        <v>4</v>
      </c>
      <c r="I13" s="27">
        <v>0.7</v>
      </c>
      <c r="J13" s="27"/>
      <c r="K13" s="27"/>
      <c r="L13" s="27"/>
      <c r="M13" s="27">
        <v>2</v>
      </c>
      <c r="N13" s="27">
        <v>2</v>
      </c>
      <c r="O13" s="27"/>
      <c r="P13" s="27"/>
      <c r="Q13" s="27"/>
      <c r="R13" s="27"/>
      <c r="S13" s="27"/>
      <c r="T13" s="27"/>
      <c r="U13" s="27">
        <v>0.15</v>
      </c>
      <c r="V13" s="27"/>
      <c r="W13" s="27">
        <v>2</v>
      </c>
      <c r="X13" s="27">
        <v>0.25</v>
      </c>
      <c r="Y13" s="27"/>
      <c r="Z13" s="27"/>
      <c r="AA13" s="27"/>
      <c r="AB13" s="27">
        <v>1.2</v>
      </c>
      <c r="AC13" s="27"/>
      <c r="AD13" s="27">
        <v>1</v>
      </c>
      <c r="AE13" s="30">
        <f t="shared" si="0"/>
        <v>13.299999999999999</v>
      </c>
      <c r="AF13" s="27">
        <v>0.5</v>
      </c>
      <c r="AG13" s="27">
        <v>0.75</v>
      </c>
      <c r="AH13" s="27">
        <v>3.6</v>
      </c>
      <c r="AI13" s="27">
        <v>0.6</v>
      </c>
      <c r="AJ13" s="27"/>
      <c r="AK13" s="28">
        <f t="shared" si="1"/>
        <v>5.449999999999999</v>
      </c>
      <c r="AL13" s="30">
        <f t="shared" si="2"/>
        <v>18.75</v>
      </c>
      <c r="AM13" s="24" t="s">
        <v>205</v>
      </c>
      <c r="AN13" s="47"/>
    </row>
    <row r="14" spans="1:40" s="12" customFormat="1" ht="30" customHeight="1">
      <c r="A14" s="25">
        <v>12</v>
      </c>
      <c r="B14" s="48" t="s">
        <v>58</v>
      </c>
      <c r="C14" s="48" t="s">
        <v>59</v>
      </c>
      <c r="D14" s="49" t="s">
        <v>155</v>
      </c>
      <c r="E14" s="26"/>
      <c r="F14" s="27"/>
      <c r="G14" s="27"/>
      <c r="H14" s="27">
        <v>4</v>
      </c>
      <c r="I14" s="27">
        <v>0.7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</v>
      </c>
      <c r="X14" s="27">
        <v>0.25</v>
      </c>
      <c r="Y14" s="27"/>
      <c r="Z14" s="27"/>
      <c r="AA14" s="27"/>
      <c r="AB14" s="27"/>
      <c r="AC14" s="27"/>
      <c r="AD14" s="27">
        <v>1</v>
      </c>
      <c r="AE14" s="30">
        <f t="shared" si="0"/>
        <v>7.95</v>
      </c>
      <c r="AF14" s="27"/>
      <c r="AG14" s="27"/>
      <c r="AH14" s="27"/>
      <c r="AI14" s="27">
        <v>0.2</v>
      </c>
      <c r="AJ14" s="27"/>
      <c r="AK14" s="28">
        <f t="shared" si="1"/>
        <v>0.2</v>
      </c>
      <c r="AL14" s="30">
        <f t="shared" si="2"/>
        <v>8.15</v>
      </c>
      <c r="AM14" s="24" t="s">
        <v>205</v>
      </c>
      <c r="AN14" s="47"/>
    </row>
    <row r="15" spans="1:40" s="12" customFormat="1" ht="30" customHeight="1">
      <c r="A15" s="25">
        <v>13</v>
      </c>
      <c r="B15" s="48" t="s">
        <v>60</v>
      </c>
      <c r="C15" s="48" t="s">
        <v>61</v>
      </c>
      <c r="D15" s="50" t="s">
        <v>156</v>
      </c>
      <c r="E15" s="26"/>
      <c r="F15" s="27"/>
      <c r="G15" s="27">
        <v>6</v>
      </c>
      <c r="H15" s="27"/>
      <c r="I15" s="27">
        <v>0.7</v>
      </c>
      <c r="J15" s="27"/>
      <c r="K15" s="27"/>
      <c r="L15" s="27"/>
      <c r="M15" s="27"/>
      <c r="N15" s="27">
        <v>2</v>
      </c>
      <c r="O15" s="27">
        <v>1</v>
      </c>
      <c r="P15" s="27">
        <v>0.75</v>
      </c>
      <c r="Q15" s="27"/>
      <c r="R15" s="27"/>
      <c r="S15" s="27"/>
      <c r="T15" s="27"/>
      <c r="U15" s="27"/>
      <c r="V15" s="27"/>
      <c r="W15" s="27">
        <v>2</v>
      </c>
      <c r="X15" s="27"/>
      <c r="Y15" s="27"/>
      <c r="Z15" s="27"/>
      <c r="AA15" s="27"/>
      <c r="AB15" s="27"/>
      <c r="AC15" s="27"/>
      <c r="AD15" s="27">
        <v>1</v>
      </c>
      <c r="AE15" s="30">
        <f t="shared" si="0"/>
        <v>13.45</v>
      </c>
      <c r="AF15" s="27"/>
      <c r="AG15" s="27"/>
      <c r="AH15" s="27"/>
      <c r="AI15" s="27">
        <v>3</v>
      </c>
      <c r="AJ15" s="27"/>
      <c r="AK15" s="28">
        <f t="shared" si="1"/>
        <v>3</v>
      </c>
      <c r="AL15" s="30">
        <f t="shared" si="2"/>
        <v>16.45</v>
      </c>
      <c r="AM15" s="24" t="s">
        <v>205</v>
      </c>
      <c r="AN15" s="47"/>
    </row>
    <row r="16" spans="1:40" s="12" customFormat="1" ht="30" customHeight="1">
      <c r="A16" s="25">
        <v>14</v>
      </c>
      <c r="B16" s="48" t="s">
        <v>62</v>
      </c>
      <c r="C16" s="48" t="s">
        <v>63</v>
      </c>
      <c r="D16" s="49" t="s">
        <v>157</v>
      </c>
      <c r="E16" s="27"/>
      <c r="F16" s="27">
        <v>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2</v>
      </c>
      <c r="X16" s="27">
        <v>0.25</v>
      </c>
      <c r="Y16" s="27"/>
      <c r="Z16" s="27"/>
      <c r="AA16" s="27"/>
      <c r="AB16" s="27"/>
      <c r="AC16" s="27"/>
      <c r="AD16" s="27"/>
      <c r="AE16" s="30">
        <f t="shared" si="0"/>
        <v>4.25</v>
      </c>
      <c r="AF16" s="27"/>
      <c r="AG16" s="27">
        <v>1.5</v>
      </c>
      <c r="AH16" s="27"/>
      <c r="AI16" s="27">
        <v>0.6</v>
      </c>
      <c r="AJ16" s="27"/>
      <c r="AK16" s="28">
        <f t="shared" si="1"/>
        <v>2.1</v>
      </c>
      <c r="AL16" s="30">
        <f t="shared" si="2"/>
        <v>6.35</v>
      </c>
      <c r="AM16" s="24" t="s">
        <v>206</v>
      </c>
      <c r="AN16" s="47"/>
    </row>
    <row r="17" spans="1:40" s="12" customFormat="1" ht="30" customHeight="1">
      <c r="A17" s="25">
        <v>15</v>
      </c>
      <c r="B17" s="48" t="s">
        <v>64</v>
      </c>
      <c r="C17" s="48" t="s">
        <v>65</v>
      </c>
      <c r="D17" s="49" t="s">
        <v>158</v>
      </c>
      <c r="E17" s="26"/>
      <c r="F17" s="27"/>
      <c r="G17" s="27">
        <v>6</v>
      </c>
      <c r="H17" s="27"/>
      <c r="I17" s="27">
        <v>0.1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v>2</v>
      </c>
      <c r="X17" s="27">
        <v>0.25</v>
      </c>
      <c r="Y17" s="27"/>
      <c r="Z17" s="27"/>
      <c r="AA17" s="27"/>
      <c r="AB17" s="27"/>
      <c r="AC17" s="27"/>
      <c r="AD17" s="27"/>
      <c r="AE17" s="30">
        <f t="shared" si="0"/>
        <v>8.35</v>
      </c>
      <c r="AF17" s="27"/>
      <c r="AG17" s="27"/>
      <c r="AH17" s="27"/>
      <c r="AI17" s="27"/>
      <c r="AJ17" s="27"/>
      <c r="AK17" s="28">
        <f t="shared" si="1"/>
        <v>0</v>
      </c>
      <c r="AL17" s="30">
        <f t="shared" si="2"/>
        <v>8.35</v>
      </c>
      <c r="AM17" s="24" t="s">
        <v>205</v>
      </c>
      <c r="AN17" s="47"/>
    </row>
    <row r="18" spans="1:40" s="12" customFormat="1" ht="30" customHeight="1">
      <c r="A18" s="25">
        <v>16</v>
      </c>
      <c r="B18" s="48" t="s">
        <v>66</v>
      </c>
      <c r="C18" s="48" t="s">
        <v>67</v>
      </c>
      <c r="D18" s="49" t="s">
        <v>159</v>
      </c>
      <c r="E18" s="26"/>
      <c r="F18" s="27"/>
      <c r="G18" s="27">
        <v>6</v>
      </c>
      <c r="H18" s="27"/>
      <c r="I18" s="27">
        <v>0.7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v>1</v>
      </c>
      <c r="AE18" s="30">
        <f t="shared" si="0"/>
        <v>7.7</v>
      </c>
      <c r="AF18" s="27">
        <v>7</v>
      </c>
      <c r="AG18" s="27"/>
      <c r="AH18" s="27"/>
      <c r="AI18" s="27">
        <v>0.4</v>
      </c>
      <c r="AJ18" s="27"/>
      <c r="AK18" s="28">
        <f t="shared" si="1"/>
        <v>7.4</v>
      </c>
      <c r="AL18" s="30">
        <f t="shared" si="2"/>
        <v>15.100000000000001</v>
      </c>
      <c r="AM18" s="24" t="s">
        <v>205</v>
      </c>
      <c r="AN18" s="47"/>
    </row>
    <row r="19" spans="1:40" s="12" customFormat="1" ht="30" customHeight="1">
      <c r="A19" s="25">
        <v>17</v>
      </c>
      <c r="B19" s="48" t="s">
        <v>68</v>
      </c>
      <c r="C19" s="48" t="s">
        <v>69</v>
      </c>
      <c r="D19" s="49" t="s">
        <v>160</v>
      </c>
      <c r="E19" s="26"/>
      <c r="F19" s="27"/>
      <c r="G19" s="27"/>
      <c r="H19" s="27">
        <v>4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>
        <v>0.5</v>
      </c>
      <c r="Y19" s="27"/>
      <c r="Z19" s="27"/>
      <c r="AA19" s="27"/>
      <c r="AB19" s="27"/>
      <c r="AC19" s="27"/>
      <c r="AD19" s="27">
        <v>1</v>
      </c>
      <c r="AE19" s="30">
        <f t="shared" si="0"/>
        <v>5.5</v>
      </c>
      <c r="AF19" s="27"/>
      <c r="AG19" s="27"/>
      <c r="AH19" s="27"/>
      <c r="AI19" s="27"/>
      <c r="AJ19" s="27"/>
      <c r="AK19" s="28">
        <f t="shared" si="1"/>
        <v>0</v>
      </c>
      <c r="AL19" s="30">
        <f t="shared" si="2"/>
        <v>5.5</v>
      </c>
      <c r="AM19" s="24" t="s">
        <v>206</v>
      </c>
      <c r="AN19" s="47"/>
    </row>
    <row r="20" spans="1:40" s="12" customFormat="1" ht="30" customHeight="1">
      <c r="A20" s="25">
        <v>18</v>
      </c>
      <c r="B20" s="48" t="s">
        <v>70</v>
      </c>
      <c r="C20" s="48" t="s">
        <v>71</v>
      </c>
      <c r="D20" s="49" t="s">
        <v>161</v>
      </c>
      <c r="E20" s="29"/>
      <c r="F20" s="27"/>
      <c r="G20" s="27">
        <v>6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>
        <v>2</v>
      </c>
      <c r="X20" s="27"/>
      <c r="Y20" s="27"/>
      <c r="Z20" s="27"/>
      <c r="AA20" s="27"/>
      <c r="AB20" s="27"/>
      <c r="AC20" s="27"/>
      <c r="AD20" s="27">
        <v>1</v>
      </c>
      <c r="AE20" s="30">
        <f t="shared" si="0"/>
        <v>9</v>
      </c>
      <c r="AF20" s="27"/>
      <c r="AG20" s="27"/>
      <c r="AH20" s="27"/>
      <c r="AI20" s="27">
        <v>3</v>
      </c>
      <c r="AJ20" s="27"/>
      <c r="AK20" s="28">
        <f t="shared" si="1"/>
        <v>3</v>
      </c>
      <c r="AL20" s="30">
        <f t="shared" si="2"/>
        <v>12</v>
      </c>
      <c r="AM20" s="24" t="s">
        <v>205</v>
      </c>
      <c r="AN20" s="47"/>
    </row>
    <row r="21" spans="1:40" s="12" customFormat="1" ht="30" customHeight="1">
      <c r="A21" s="25">
        <v>19</v>
      </c>
      <c r="B21" s="48" t="s">
        <v>72</v>
      </c>
      <c r="C21" s="48" t="s">
        <v>73</v>
      </c>
      <c r="D21" s="49" t="s">
        <v>162</v>
      </c>
      <c r="E21" s="26"/>
      <c r="F21" s="27"/>
      <c r="G21" s="27">
        <v>6</v>
      </c>
      <c r="H21" s="27"/>
      <c r="I21" s="27">
        <v>0.5</v>
      </c>
      <c r="J21" s="27"/>
      <c r="K21" s="27"/>
      <c r="L21" s="27"/>
      <c r="M21" s="27"/>
      <c r="N21" s="27"/>
      <c r="O21" s="27">
        <v>2.25</v>
      </c>
      <c r="P21" s="27"/>
      <c r="Q21" s="27"/>
      <c r="R21" s="27"/>
      <c r="S21" s="27">
        <v>0.75</v>
      </c>
      <c r="T21" s="27"/>
      <c r="U21" s="27"/>
      <c r="V21" s="27"/>
      <c r="W21" s="27">
        <v>2</v>
      </c>
      <c r="X21" s="27">
        <v>0.25</v>
      </c>
      <c r="Y21" s="27"/>
      <c r="Z21" s="27"/>
      <c r="AA21" s="27"/>
      <c r="AB21" s="27"/>
      <c r="AC21" s="27"/>
      <c r="AD21" s="27"/>
      <c r="AE21" s="30">
        <f t="shared" si="0"/>
        <v>11.75</v>
      </c>
      <c r="AF21" s="27"/>
      <c r="AG21" s="27"/>
      <c r="AH21" s="27"/>
      <c r="AI21" s="27">
        <v>3</v>
      </c>
      <c r="AJ21" s="27"/>
      <c r="AK21" s="28">
        <f t="shared" si="1"/>
        <v>3</v>
      </c>
      <c r="AL21" s="30">
        <f t="shared" si="2"/>
        <v>14.75</v>
      </c>
      <c r="AM21" s="24" t="s">
        <v>205</v>
      </c>
      <c r="AN21" s="47"/>
    </row>
    <row r="22" spans="1:40" s="12" customFormat="1" ht="30" customHeight="1">
      <c r="A22" s="25">
        <v>20</v>
      </c>
      <c r="B22" s="48" t="s">
        <v>74</v>
      </c>
      <c r="C22" s="48" t="s">
        <v>67</v>
      </c>
      <c r="D22" s="49" t="s">
        <v>163</v>
      </c>
      <c r="E22" s="26"/>
      <c r="F22" s="27"/>
      <c r="G22" s="27"/>
      <c r="H22" s="27">
        <v>4</v>
      </c>
      <c r="I22" s="27">
        <v>0.7</v>
      </c>
      <c r="J22" s="27"/>
      <c r="K22" s="27"/>
      <c r="L22" s="27"/>
      <c r="M22" s="27"/>
      <c r="N22" s="27">
        <v>2</v>
      </c>
      <c r="O22" s="27"/>
      <c r="P22" s="27">
        <v>0.5</v>
      </c>
      <c r="Q22" s="27"/>
      <c r="R22" s="27"/>
      <c r="S22" s="27"/>
      <c r="T22" s="27"/>
      <c r="U22" s="27"/>
      <c r="V22" s="27"/>
      <c r="W22" s="27">
        <v>2</v>
      </c>
      <c r="X22" s="27">
        <v>1</v>
      </c>
      <c r="Y22" s="27"/>
      <c r="Z22" s="27"/>
      <c r="AA22" s="27"/>
      <c r="AB22" s="27"/>
      <c r="AC22" s="27"/>
      <c r="AD22" s="27"/>
      <c r="AE22" s="30">
        <f t="shared" si="0"/>
        <v>10.2</v>
      </c>
      <c r="AF22" s="27">
        <v>10</v>
      </c>
      <c r="AG22" s="27"/>
      <c r="AH22" s="27"/>
      <c r="AI22" s="27"/>
      <c r="AJ22" s="27"/>
      <c r="AK22" s="28">
        <f t="shared" si="1"/>
        <v>10</v>
      </c>
      <c r="AL22" s="30">
        <f t="shared" si="2"/>
        <v>20.2</v>
      </c>
      <c r="AM22" s="24" t="s">
        <v>205</v>
      </c>
      <c r="AN22" s="47"/>
    </row>
    <row r="23" spans="1:40" s="12" customFormat="1" ht="30" customHeight="1">
      <c r="A23" s="25">
        <v>21</v>
      </c>
      <c r="B23" s="48" t="s">
        <v>75</v>
      </c>
      <c r="C23" s="48" t="s">
        <v>76</v>
      </c>
      <c r="D23" s="50" t="s">
        <v>164</v>
      </c>
      <c r="E23" s="26"/>
      <c r="F23" s="27"/>
      <c r="G23" s="27"/>
      <c r="H23" s="27">
        <v>4</v>
      </c>
      <c r="I23" s="27">
        <v>0.7</v>
      </c>
      <c r="J23" s="27"/>
      <c r="K23" s="27"/>
      <c r="L23" s="27">
        <v>4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>
        <v>1</v>
      </c>
      <c r="AB23" s="27">
        <v>2.35</v>
      </c>
      <c r="AC23" s="27"/>
      <c r="AD23" s="27"/>
      <c r="AE23" s="30">
        <f t="shared" si="0"/>
        <v>12.049999999999999</v>
      </c>
      <c r="AF23" s="27">
        <v>3.5</v>
      </c>
      <c r="AG23" s="27"/>
      <c r="AH23" s="27"/>
      <c r="AI23" s="27"/>
      <c r="AJ23" s="27"/>
      <c r="AK23" s="28">
        <f t="shared" si="1"/>
        <v>3.5</v>
      </c>
      <c r="AL23" s="30">
        <f t="shared" si="2"/>
        <v>15.549999999999999</v>
      </c>
      <c r="AM23" s="24" t="s">
        <v>205</v>
      </c>
      <c r="AN23" s="47"/>
    </row>
    <row r="24" spans="1:40" s="12" customFormat="1" ht="30" customHeight="1">
      <c r="A24" s="25">
        <v>22</v>
      </c>
      <c r="B24" s="48" t="s">
        <v>77</v>
      </c>
      <c r="C24" s="48" t="s">
        <v>78</v>
      </c>
      <c r="D24" s="49" t="s">
        <v>165</v>
      </c>
      <c r="E24" s="26"/>
      <c r="F24" s="27"/>
      <c r="G24" s="27"/>
      <c r="H24" s="27">
        <v>4</v>
      </c>
      <c r="I24" s="27"/>
      <c r="J24" s="27"/>
      <c r="K24" s="27"/>
      <c r="L24" s="27"/>
      <c r="M24" s="27"/>
      <c r="N24" s="27"/>
      <c r="O24" s="27"/>
      <c r="P24" s="27"/>
      <c r="Q24" s="27">
        <v>0.5</v>
      </c>
      <c r="R24" s="27"/>
      <c r="S24" s="27"/>
      <c r="T24" s="27"/>
      <c r="U24" s="27"/>
      <c r="V24" s="27"/>
      <c r="W24" s="27">
        <v>2</v>
      </c>
      <c r="X24" s="27">
        <v>0.25</v>
      </c>
      <c r="Y24" s="27"/>
      <c r="Z24" s="27"/>
      <c r="AA24" s="27"/>
      <c r="AB24" s="27"/>
      <c r="AC24" s="27"/>
      <c r="AD24" s="27">
        <v>1</v>
      </c>
      <c r="AE24" s="30">
        <f t="shared" si="0"/>
        <v>7.75</v>
      </c>
      <c r="AF24" s="27"/>
      <c r="AG24" s="27"/>
      <c r="AH24" s="27"/>
      <c r="AI24" s="27">
        <v>0.2</v>
      </c>
      <c r="AJ24" s="27"/>
      <c r="AK24" s="28">
        <f t="shared" si="1"/>
        <v>0.2</v>
      </c>
      <c r="AL24" s="30">
        <f t="shared" si="2"/>
        <v>7.95</v>
      </c>
      <c r="AM24" s="24" t="s">
        <v>205</v>
      </c>
      <c r="AN24" s="47"/>
    </row>
    <row r="25" spans="1:40" s="12" customFormat="1" ht="30" customHeight="1">
      <c r="A25" s="25">
        <v>23</v>
      </c>
      <c r="B25" s="48" t="s">
        <v>79</v>
      </c>
      <c r="C25" s="48" t="s">
        <v>80</v>
      </c>
      <c r="D25" s="49" t="s">
        <v>166</v>
      </c>
      <c r="E25" s="26"/>
      <c r="F25" s="27">
        <v>2</v>
      </c>
      <c r="G25" s="27"/>
      <c r="H25" s="27"/>
      <c r="I25" s="27"/>
      <c r="J25" s="27">
        <v>0.05</v>
      </c>
      <c r="K25" s="27"/>
      <c r="L25" s="27"/>
      <c r="M25" s="27"/>
      <c r="N25" s="27"/>
      <c r="O25" s="27"/>
      <c r="P25" s="27"/>
      <c r="Q25" s="27">
        <v>0.5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0">
        <f t="shared" si="0"/>
        <v>2.55</v>
      </c>
      <c r="AF25" s="27"/>
      <c r="AG25" s="27"/>
      <c r="AH25" s="27"/>
      <c r="AI25" s="27"/>
      <c r="AJ25" s="27"/>
      <c r="AK25" s="28">
        <f t="shared" si="1"/>
        <v>0</v>
      </c>
      <c r="AL25" s="30">
        <f t="shared" si="2"/>
        <v>2.55</v>
      </c>
      <c r="AM25" s="24" t="s">
        <v>206</v>
      </c>
      <c r="AN25" s="47"/>
    </row>
    <row r="26" spans="1:40" s="12" customFormat="1" ht="30" customHeight="1">
      <c r="A26" s="25">
        <v>24</v>
      </c>
      <c r="B26" s="48" t="s">
        <v>81</v>
      </c>
      <c r="C26" s="48" t="s">
        <v>82</v>
      </c>
      <c r="D26" s="50" t="s">
        <v>167</v>
      </c>
      <c r="E26" s="26">
        <v>3</v>
      </c>
      <c r="F26" s="27"/>
      <c r="G26" s="27"/>
      <c r="H26" s="27"/>
      <c r="I26" s="27"/>
      <c r="J26" s="27">
        <v>0.05</v>
      </c>
      <c r="K26" s="27"/>
      <c r="L26" s="27"/>
      <c r="M26" s="27"/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>
        <v>2</v>
      </c>
      <c r="X26" s="27"/>
      <c r="Y26" s="27"/>
      <c r="Z26" s="27"/>
      <c r="AA26" s="27"/>
      <c r="AB26" s="27"/>
      <c r="AC26" s="27"/>
      <c r="AD26" s="27"/>
      <c r="AE26" s="30">
        <f t="shared" si="0"/>
        <v>6.05</v>
      </c>
      <c r="AF26" s="27"/>
      <c r="AG26" s="27">
        <v>0.25</v>
      </c>
      <c r="AH26" s="27"/>
      <c r="AI26" s="27"/>
      <c r="AJ26" s="27"/>
      <c r="AK26" s="28">
        <f t="shared" si="1"/>
        <v>0.25</v>
      </c>
      <c r="AL26" s="30">
        <f t="shared" si="2"/>
        <v>6.3</v>
      </c>
      <c r="AM26" s="24" t="s">
        <v>206</v>
      </c>
      <c r="AN26" s="47"/>
    </row>
    <row r="27" spans="1:40" s="12" customFormat="1" ht="30" customHeight="1">
      <c r="A27" s="25">
        <v>25</v>
      </c>
      <c r="B27" s="48" t="s">
        <v>83</v>
      </c>
      <c r="C27" s="48" t="s">
        <v>84</v>
      </c>
      <c r="D27" s="49" t="s">
        <v>168</v>
      </c>
      <c r="E27" s="26"/>
      <c r="F27" s="27"/>
      <c r="G27" s="27"/>
      <c r="H27" s="27">
        <v>4</v>
      </c>
      <c r="I27" s="27">
        <v>0.3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>
        <v>2</v>
      </c>
      <c r="X27" s="27">
        <v>0.25</v>
      </c>
      <c r="Y27" s="27"/>
      <c r="Z27" s="27"/>
      <c r="AA27" s="27"/>
      <c r="AB27" s="27"/>
      <c r="AC27" s="27"/>
      <c r="AD27" s="27"/>
      <c r="AE27" s="30">
        <f t="shared" si="0"/>
        <v>6.55</v>
      </c>
      <c r="AF27" s="27"/>
      <c r="AG27" s="27"/>
      <c r="AH27" s="27"/>
      <c r="AI27" s="27"/>
      <c r="AJ27" s="27"/>
      <c r="AK27" s="28">
        <f t="shared" si="1"/>
        <v>0</v>
      </c>
      <c r="AL27" s="30">
        <f t="shared" si="2"/>
        <v>6.55</v>
      </c>
      <c r="AM27" s="24" t="s">
        <v>206</v>
      </c>
      <c r="AN27" s="47"/>
    </row>
    <row r="28" spans="1:40" s="12" customFormat="1" ht="30" customHeight="1">
      <c r="A28" s="25">
        <v>26</v>
      </c>
      <c r="B28" s="48" t="s">
        <v>85</v>
      </c>
      <c r="C28" s="48" t="s">
        <v>86</v>
      </c>
      <c r="D28" s="49" t="s">
        <v>169</v>
      </c>
      <c r="E28" s="26">
        <v>3</v>
      </c>
      <c r="F28" s="27"/>
      <c r="G28" s="27"/>
      <c r="H28" s="27"/>
      <c r="I28" s="27"/>
      <c r="J28" s="27">
        <v>0.2</v>
      </c>
      <c r="K28" s="27"/>
      <c r="L28" s="27"/>
      <c r="M28" s="27"/>
      <c r="N28" s="27">
        <v>1</v>
      </c>
      <c r="O28" s="27"/>
      <c r="P28" s="27"/>
      <c r="Q28" s="27">
        <v>0.5</v>
      </c>
      <c r="R28" s="27"/>
      <c r="S28" s="27"/>
      <c r="T28" s="27"/>
      <c r="U28" s="27"/>
      <c r="V28" s="27"/>
      <c r="W28" s="27">
        <v>2</v>
      </c>
      <c r="X28" s="27"/>
      <c r="Y28" s="27"/>
      <c r="Z28" s="27"/>
      <c r="AA28" s="27"/>
      <c r="AB28" s="27"/>
      <c r="AC28" s="27"/>
      <c r="AD28" s="27"/>
      <c r="AE28" s="30">
        <f t="shared" si="0"/>
        <v>6.7</v>
      </c>
      <c r="AF28" s="27">
        <v>10</v>
      </c>
      <c r="AG28" s="27">
        <v>1.75</v>
      </c>
      <c r="AH28" s="27"/>
      <c r="AI28" s="27"/>
      <c r="AJ28" s="27"/>
      <c r="AK28" s="28">
        <f t="shared" si="1"/>
        <v>11.75</v>
      </c>
      <c r="AL28" s="30">
        <f t="shared" si="2"/>
        <v>18.45</v>
      </c>
      <c r="AM28" s="24" t="s">
        <v>205</v>
      </c>
      <c r="AN28" s="47"/>
    </row>
    <row r="29" spans="1:40" s="12" customFormat="1" ht="30" customHeight="1">
      <c r="A29" s="25">
        <v>27</v>
      </c>
      <c r="B29" s="48" t="s">
        <v>87</v>
      </c>
      <c r="C29" s="48" t="s">
        <v>88</v>
      </c>
      <c r="D29" s="49" t="s">
        <v>170</v>
      </c>
      <c r="E29" s="26">
        <v>3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0.5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0">
        <f t="shared" si="0"/>
        <v>3.5</v>
      </c>
      <c r="AF29" s="27">
        <v>10</v>
      </c>
      <c r="AG29" s="27"/>
      <c r="AH29" s="27"/>
      <c r="AI29" s="27"/>
      <c r="AJ29" s="27"/>
      <c r="AK29" s="28">
        <f t="shared" si="1"/>
        <v>10</v>
      </c>
      <c r="AL29" s="30">
        <f t="shared" si="2"/>
        <v>13.5</v>
      </c>
      <c r="AM29" s="24" t="s">
        <v>205</v>
      </c>
      <c r="AN29" s="47"/>
    </row>
    <row r="30" spans="1:40" s="12" customFormat="1" ht="30" customHeight="1">
      <c r="A30" s="25">
        <v>28</v>
      </c>
      <c r="B30" s="48" t="s">
        <v>89</v>
      </c>
      <c r="C30" s="48" t="s">
        <v>90</v>
      </c>
      <c r="D30" s="50" t="s">
        <v>171</v>
      </c>
      <c r="E30" s="26"/>
      <c r="F30" s="27"/>
      <c r="G30" s="27">
        <v>6</v>
      </c>
      <c r="H30" s="27"/>
      <c r="I30" s="27">
        <v>0.2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>
        <v>1</v>
      </c>
      <c r="AE30" s="30">
        <f t="shared" si="0"/>
        <v>7.2</v>
      </c>
      <c r="AF30" s="27"/>
      <c r="AG30" s="27"/>
      <c r="AH30" s="27"/>
      <c r="AI30" s="27"/>
      <c r="AJ30" s="27"/>
      <c r="AK30" s="28">
        <f t="shared" si="1"/>
        <v>0</v>
      </c>
      <c r="AL30" s="30">
        <f t="shared" si="2"/>
        <v>7.2</v>
      </c>
      <c r="AM30" s="24" t="s">
        <v>205</v>
      </c>
      <c r="AN30" s="47"/>
    </row>
    <row r="31" spans="1:40" s="12" customFormat="1" ht="30" customHeight="1">
      <c r="A31" s="25">
        <v>29</v>
      </c>
      <c r="B31" s="48" t="s">
        <v>91</v>
      </c>
      <c r="C31" s="48" t="s">
        <v>92</v>
      </c>
      <c r="D31" s="50" t="s">
        <v>172</v>
      </c>
      <c r="E31" s="26"/>
      <c r="F31" s="27"/>
      <c r="G31" s="27"/>
      <c r="H31" s="27">
        <v>4</v>
      </c>
      <c r="I31" s="27">
        <v>0.7</v>
      </c>
      <c r="J31" s="27"/>
      <c r="K31" s="27"/>
      <c r="L31" s="27"/>
      <c r="M31" s="27"/>
      <c r="N31" s="27">
        <v>2</v>
      </c>
      <c r="O31" s="27">
        <v>1</v>
      </c>
      <c r="P31" s="27">
        <v>1.5</v>
      </c>
      <c r="Q31" s="27"/>
      <c r="R31" s="27"/>
      <c r="S31" s="27"/>
      <c r="T31" s="27"/>
      <c r="U31" s="27"/>
      <c r="V31" s="27"/>
      <c r="W31" s="27">
        <v>2</v>
      </c>
      <c r="X31" s="27"/>
      <c r="Y31" s="27"/>
      <c r="Z31" s="27"/>
      <c r="AA31" s="27"/>
      <c r="AB31" s="27"/>
      <c r="AC31" s="27"/>
      <c r="AD31" s="27"/>
      <c r="AE31" s="30">
        <f t="shared" si="0"/>
        <v>11.2</v>
      </c>
      <c r="AF31" s="27"/>
      <c r="AG31" s="27"/>
      <c r="AH31" s="27"/>
      <c r="AI31" s="27">
        <v>3</v>
      </c>
      <c r="AJ31" s="27"/>
      <c r="AK31" s="28">
        <f t="shared" si="1"/>
        <v>3</v>
      </c>
      <c r="AL31" s="30">
        <f t="shared" si="2"/>
        <v>14.2</v>
      </c>
      <c r="AM31" s="24" t="s">
        <v>205</v>
      </c>
      <c r="AN31" s="47"/>
    </row>
    <row r="32" spans="1:40" s="12" customFormat="1" ht="30" customHeight="1">
      <c r="A32" s="25">
        <v>30</v>
      </c>
      <c r="B32" s="48" t="s">
        <v>93</v>
      </c>
      <c r="C32" s="48" t="s">
        <v>67</v>
      </c>
      <c r="D32" s="50" t="s">
        <v>173</v>
      </c>
      <c r="E32" s="26"/>
      <c r="F32" s="27"/>
      <c r="G32" s="27">
        <v>6</v>
      </c>
      <c r="H32" s="27"/>
      <c r="I32" s="27">
        <v>0.7</v>
      </c>
      <c r="J32" s="27"/>
      <c r="K32" s="27"/>
      <c r="L32" s="27"/>
      <c r="M32" s="27"/>
      <c r="N32" s="27"/>
      <c r="O32" s="27"/>
      <c r="P32" s="27">
        <v>0.5</v>
      </c>
      <c r="Q32" s="27">
        <v>0.5</v>
      </c>
      <c r="R32" s="27"/>
      <c r="S32" s="27"/>
      <c r="T32" s="27"/>
      <c r="U32" s="27"/>
      <c r="V32" s="27"/>
      <c r="W32" s="27">
        <v>2</v>
      </c>
      <c r="X32" s="27">
        <v>0.5</v>
      </c>
      <c r="Y32" s="27"/>
      <c r="Z32" s="27"/>
      <c r="AA32" s="27"/>
      <c r="AB32" s="27"/>
      <c r="AC32" s="27"/>
      <c r="AD32" s="27">
        <v>1</v>
      </c>
      <c r="AE32" s="30">
        <f t="shared" si="0"/>
        <v>11.2</v>
      </c>
      <c r="AF32" s="27">
        <v>10</v>
      </c>
      <c r="AG32" s="27"/>
      <c r="AH32" s="27"/>
      <c r="AI32" s="27">
        <v>3</v>
      </c>
      <c r="AJ32" s="27"/>
      <c r="AK32" s="28">
        <f t="shared" si="1"/>
        <v>13</v>
      </c>
      <c r="AL32" s="30">
        <f t="shared" si="2"/>
        <v>24.2</v>
      </c>
      <c r="AM32" s="24" t="s">
        <v>205</v>
      </c>
      <c r="AN32" s="47"/>
    </row>
    <row r="33" spans="1:40" s="12" customFormat="1" ht="30" customHeight="1">
      <c r="A33" s="25">
        <v>31</v>
      </c>
      <c r="B33" s="48" t="s">
        <v>94</v>
      </c>
      <c r="C33" s="48" t="s">
        <v>42</v>
      </c>
      <c r="D33" s="49" t="s">
        <v>174</v>
      </c>
      <c r="E33" s="26"/>
      <c r="F33" s="27"/>
      <c r="G33" s="27"/>
      <c r="H33" s="27">
        <v>4</v>
      </c>
      <c r="I33" s="27">
        <v>0.4</v>
      </c>
      <c r="J33" s="27"/>
      <c r="K33" s="27"/>
      <c r="L33" s="27"/>
      <c r="M33" s="27">
        <v>2</v>
      </c>
      <c r="N33" s="27"/>
      <c r="O33" s="27"/>
      <c r="P33" s="27"/>
      <c r="Q33" s="27"/>
      <c r="R33" s="27"/>
      <c r="S33" s="27"/>
      <c r="T33" s="27"/>
      <c r="U33" s="27"/>
      <c r="V33" s="27"/>
      <c r="W33" s="27">
        <v>2</v>
      </c>
      <c r="X33" s="27"/>
      <c r="Y33" s="27"/>
      <c r="Z33" s="27"/>
      <c r="AA33" s="27"/>
      <c r="AB33" s="27"/>
      <c r="AC33" s="27"/>
      <c r="AD33" s="27"/>
      <c r="AE33" s="30">
        <f t="shared" si="0"/>
        <v>8.4</v>
      </c>
      <c r="AF33" s="27">
        <v>10</v>
      </c>
      <c r="AG33" s="27"/>
      <c r="AH33" s="27">
        <v>1.2</v>
      </c>
      <c r="AI33" s="27"/>
      <c r="AJ33" s="27"/>
      <c r="AK33" s="28">
        <f t="shared" si="1"/>
        <v>11.2</v>
      </c>
      <c r="AL33" s="30">
        <f t="shared" si="2"/>
        <v>19.6</v>
      </c>
      <c r="AM33" s="24" t="s">
        <v>205</v>
      </c>
      <c r="AN33" s="47"/>
    </row>
    <row r="34" spans="1:40" s="12" customFormat="1" ht="30" customHeight="1">
      <c r="A34" s="25">
        <v>32</v>
      </c>
      <c r="B34" s="48" t="s">
        <v>95</v>
      </c>
      <c r="C34" s="48" t="s">
        <v>96</v>
      </c>
      <c r="D34" s="50" t="s">
        <v>175</v>
      </c>
      <c r="E34" s="26"/>
      <c r="F34" s="27"/>
      <c r="G34" s="27">
        <v>6</v>
      </c>
      <c r="H34" s="27"/>
      <c r="I34" s="27">
        <v>0.3</v>
      </c>
      <c r="J34" s="27"/>
      <c r="K34" s="27"/>
      <c r="L34" s="27"/>
      <c r="M34" s="27"/>
      <c r="N34" s="27"/>
      <c r="O34" s="27"/>
      <c r="P34" s="27"/>
      <c r="Q34" s="27">
        <v>0.5</v>
      </c>
      <c r="R34" s="27"/>
      <c r="S34" s="27"/>
      <c r="T34" s="27"/>
      <c r="U34" s="27"/>
      <c r="V34" s="27"/>
      <c r="W34" s="27">
        <v>2</v>
      </c>
      <c r="X34" s="27">
        <v>0.25</v>
      </c>
      <c r="Y34" s="27"/>
      <c r="Z34" s="27"/>
      <c r="AA34" s="27"/>
      <c r="AB34" s="27"/>
      <c r="AC34" s="27"/>
      <c r="AD34" s="27">
        <v>1</v>
      </c>
      <c r="AE34" s="30">
        <f t="shared" si="0"/>
        <v>10.05</v>
      </c>
      <c r="AF34" s="27">
        <v>10</v>
      </c>
      <c r="AG34" s="27">
        <v>2.5</v>
      </c>
      <c r="AH34" s="27"/>
      <c r="AI34" s="27"/>
      <c r="AJ34" s="27"/>
      <c r="AK34" s="28">
        <f t="shared" si="1"/>
        <v>12.5</v>
      </c>
      <c r="AL34" s="30">
        <f t="shared" si="2"/>
        <v>22.55</v>
      </c>
      <c r="AM34" s="24" t="s">
        <v>205</v>
      </c>
      <c r="AN34" s="47"/>
    </row>
    <row r="35" spans="1:40" s="12" customFormat="1" ht="30" customHeight="1">
      <c r="A35" s="25">
        <v>33</v>
      </c>
      <c r="B35" s="48" t="s">
        <v>97</v>
      </c>
      <c r="C35" s="48" t="s">
        <v>98</v>
      </c>
      <c r="D35" s="49" t="s">
        <v>176</v>
      </c>
      <c r="E35" s="26"/>
      <c r="F35" s="27"/>
      <c r="G35" s="27"/>
      <c r="H35" s="27">
        <v>4</v>
      </c>
      <c r="I35" s="27">
        <v>0.7</v>
      </c>
      <c r="J35" s="27"/>
      <c r="K35" s="27"/>
      <c r="L35" s="27"/>
      <c r="M35" s="27"/>
      <c r="N35" s="27"/>
      <c r="O35" s="27"/>
      <c r="P35" s="27"/>
      <c r="Q35" s="27">
        <v>1</v>
      </c>
      <c r="R35" s="27"/>
      <c r="S35" s="27"/>
      <c r="T35" s="27"/>
      <c r="U35" s="27">
        <v>0.45</v>
      </c>
      <c r="V35" s="27"/>
      <c r="W35" s="27"/>
      <c r="X35" s="27"/>
      <c r="Y35" s="27"/>
      <c r="Z35" s="27"/>
      <c r="AA35" s="27"/>
      <c r="AB35" s="27"/>
      <c r="AC35" s="27"/>
      <c r="AD35" s="27">
        <v>1</v>
      </c>
      <c r="AE35" s="30">
        <f t="shared" si="0"/>
        <v>7.15</v>
      </c>
      <c r="AF35" s="27">
        <v>10</v>
      </c>
      <c r="AG35" s="27"/>
      <c r="AH35" s="27"/>
      <c r="AI35" s="27"/>
      <c r="AJ35" s="27"/>
      <c r="AK35" s="28">
        <f t="shared" si="1"/>
        <v>10</v>
      </c>
      <c r="AL35" s="30">
        <f t="shared" si="2"/>
        <v>17.15</v>
      </c>
      <c r="AM35" s="24" t="s">
        <v>205</v>
      </c>
      <c r="AN35" s="47"/>
    </row>
    <row r="36" spans="1:40" s="12" customFormat="1" ht="30" customHeight="1">
      <c r="A36" s="25">
        <v>34</v>
      </c>
      <c r="B36" s="48" t="s">
        <v>77</v>
      </c>
      <c r="C36" s="48" t="s">
        <v>99</v>
      </c>
      <c r="D36" s="49" t="s">
        <v>177</v>
      </c>
      <c r="E36" s="26"/>
      <c r="F36" s="27"/>
      <c r="G36" s="27"/>
      <c r="H36" s="27">
        <v>4</v>
      </c>
      <c r="I36" s="27">
        <v>0.7</v>
      </c>
      <c r="J36" s="27"/>
      <c r="K36" s="27"/>
      <c r="L36" s="27"/>
      <c r="M36" s="27"/>
      <c r="N36" s="27">
        <v>2</v>
      </c>
      <c r="O36" s="27"/>
      <c r="P36" s="27"/>
      <c r="Q36" s="27">
        <v>1</v>
      </c>
      <c r="R36" s="27"/>
      <c r="S36" s="27"/>
      <c r="T36" s="27"/>
      <c r="U36" s="27"/>
      <c r="V36" s="27"/>
      <c r="W36" s="27">
        <v>2</v>
      </c>
      <c r="X36" s="27">
        <v>0.25</v>
      </c>
      <c r="Y36" s="27"/>
      <c r="Z36" s="27"/>
      <c r="AA36" s="27"/>
      <c r="AB36" s="27"/>
      <c r="AC36" s="27"/>
      <c r="AD36" s="27">
        <v>1</v>
      </c>
      <c r="AE36" s="30">
        <f t="shared" si="0"/>
        <v>10.95</v>
      </c>
      <c r="AF36" s="27"/>
      <c r="AG36" s="27"/>
      <c r="AH36" s="27"/>
      <c r="AI36" s="27">
        <v>2</v>
      </c>
      <c r="AJ36" s="27"/>
      <c r="AK36" s="28">
        <f t="shared" si="1"/>
        <v>2</v>
      </c>
      <c r="AL36" s="30">
        <f t="shared" si="2"/>
        <v>12.95</v>
      </c>
      <c r="AM36" s="24" t="s">
        <v>205</v>
      </c>
      <c r="AN36" s="47"/>
    </row>
    <row r="37" spans="1:40" s="12" customFormat="1" ht="30" customHeight="1">
      <c r="A37" s="25">
        <v>35</v>
      </c>
      <c r="B37" s="48" t="s">
        <v>100</v>
      </c>
      <c r="C37" s="48" t="s">
        <v>101</v>
      </c>
      <c r="D37" s="49" t="s">
        <v>178</v>
      </c>
      <c r="E37" s="26"/>
      <c r="F37" s="27"/>
      <c r="G37" s="27"/>
      <c r="H37" s="27">
        <v>4</v>
      </c>
      <c r="I37" s="27">
        <v>0.7</v>
      </c>
      <c r="J37" s="27"/>
      <c r="K37" s="27"/>
      <c r="L37" s="27"/>
      <c r="M37" s="27"/>
      <c r="N37" s="27"/>
      <c r="O37" s="27"/>
      <c r="P37" s="27"/>
      <c r="Q37" s="27">
        <v>0.5</v>
      </c>
      <c r="R37" s="27"/>
      <c r="S37" s="27"/>
      <c r="T37" s="27"/>
      <c r="U37" s="27"/>
      <c r="V37" s="27"/>
      <c r="W37" s="27">
        <v>2</v>
      </c>
      <c r="X37" s="27"/>
      <c r="Y37" s="27"/>
      <c r="Z37" s="27"/>
      <c r="AA37" s="27"/>
      <c r="AB37" s="27"/>
      <c r="AC37" s="27"/>
      <c r="AD37" s="27">
        <v>1</v>
      </c>
      <c r="AE37" s="30">
        <f t="shared" si="0"/>
        <v>8.2</v>
      </c>
      <c r="AF37" s="27">
        <v>10</v>
      </c>
      <c r="AG37" s="27">
        <v>0.5</v>
      </c>
      <c r="AH37" s="27"/>
      <c r="AI37" s="27">
        <v>1.8</v>
      </c>
      <c r="AJ37" s="27"/>
      <c r="AK37" s="28">
        <f t="shared" si="1"/>
        <v>12.3</v>
      </c>
      <c r="AL37" s="30">
        <f t="shared" si="2"/>
        <v>20.5</v>
      </c>
      <c r="AM37" s="24" t="s">
        <v>205</v>
      </c>
      <c r="AN37" s="47"/>
    </row>
    <row r="38" spans="1:40" s="12" customFormat="1" ht="30" customHeight="1">
      <c r="A38" s="25">
        <v>36</v>
      </c>
      <c r="B38" s="48" t="s">
        <v>102</v>
      </c>
      <c r="C38" s="48" t="s">
        <v>103</v>
      </c>
      <c r="D38" s="50" t="s">
        <v>179</v>
      </c>
      <c r="E38" s="26"/>
      <c r="F38" s="27"/>
      <c r="G38" s="27"/>
      <c r="H38" s="27">
        <v>4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0">
        <f t="shared" si="0"/>
        <v>4</v>
      </c>
      <c r="AF38" s="27"/>
      <c r="AG38" s="27"/>
      <c r="AH38" s="27"/>
      <c r="AI38" s="27"/>
      <c r="AJ38" s="27"/>
      <c r="AK38" s="28">
        <f t="shared" si="1"/>
        <v>0</v>
      </c>
      <c r="AL38" s="30">
        <f t="shared" si="2"/>
        <v>4</v>
      </c>
      <c r="AM38" s="24" t="s">
        <v>206</v>
      </c>
      <c r="AN38" s="47"/>
    </row>
    <row r="39" spans="1:40" s="12" customFormat="1" ht="30" customHeight="1">
      <c r="A39" s="25">
        <v>37</v>
      </c>
      <c r="B39" s="48" t="s">
        <v>85</v>
      </c>
      <c r="C39" s="48" t="s">
        <v>104</v>
      </c>
      <c r="D39" s="49" t="s">
        <v>180</v>
      </c>
      <c r="E39" s="26"/>
      <c r="F39" s="27"/>
      <c r="G39" s="27">
        <v>6</v>
      </c>
      <c r="H39" s="27"/>
      <c r="I39" s="27">
        <v>0.7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2</v>
      </c>
      <c r="X39" s="27">
        <v>0.25</v>
      </c>
      <c r="Y39" s="27"/>
      <c r="Z39" s="27"/>
      <c r="AA39" s="27"/>
      <c r="AB39" s="27"/>
      <c r="AC39" s="27"/>
      <c r="AD39" s="27">
        <v>1</v>
      </c>
      <c r="AE39" s="30">
        <f t="shared" si="0"/>
        <v>9.95</v>
      </c>
      <c r="AF39" s="27"/>
      <c r="AG39" s="27">
        <v>0.5</v>
      </c>
      <c r="AH39" s="27"/>
      <c r="AI39" s="27"/>
      <c r="AJ39" s="27"/>
      <c r="AK39" s="28">
        <f t="shared" si="1"/>
        <v>0.5</v>
      </c>
      <c r="AL39" s="30">
        <f t="shared" si="2"/>
        <v>10.45</v>
      </c>
      <c r="AM39" s="24" t="s">
        <v>205</v>
      </c>
      <c r="AN39" s="47"/>
    </row>
    <row r="40" spans="1:40" s="12" customFormat="1" ht="30" customHeight="1">
      <c r="A40" s="25">
        <v>38</v>
      </c>
      <c r="B40" s="48" t="s">
        <v>105</v>
      </c>
      <c r="C40" s="48" t="s">
        <v>106</v>
      </c>
      <c r="D40" s="49" t="s">
        <v>181</v>
      </c>
      <c r="E40" s="26"/>
      <c r="F40" s="27"/>
      <c r="G40" s="27"/>
      <c r="H40" s="27">
        <v>4</v>
      </c>
      <c r="I40" s="27">
        <v>0.7</v>
      </c>
      <c r="J40" s="27"/>
      <c r="K40" s="27"/>
      <c r="L40" s="27"/>
      <c r="M40" s="27"/>
      <c r="N40" s="27">
        <v>2</v>
      </c>
      <c r="O40" s="27"/>
      <c r="P40" s="27"/>
      <c r="Q40" s="27">
        <v>0.5</v>
      </c>
      <c r="R40" s="27"/>
      <c r="S40" s="27">
        <v>0.25</v>
      </c>
      <c r="T40" s="27"/>
      <c r="U40" s="27">
        <v>0.15</v>
      </c>
      <c r="V40" s="27"/>
      <c r="W40" s="27">
        <v>2</v>
      </c>
      <c r="X40" s="27">
        <v>0.25</v>
      </c>
      <c r="Y40" s="27"/>
      <c r="Z40" s="27"/>
      <c r="AA40" s="27"/>
      <c r="AB40" s="27"/>
      <c r="AC40" s="27"/>
      <c r="AD40" s="27">
        <v>1</v>
      </c>
      <c r="AE40" s="30">
        <f t="shared" si="0"/>
        <v>10.850000000000001</v>
      </c>
      <c r="AF40" s="27"/>
      <c r="AG40" s="27"/>
      <c r="AH40" s="27">
        <v>4.4</v>
      </c>
      <c r="AI40" s="27">
        <v>2.6</v>
      </c>
      <c r="AJ40" s="27"/>
      <c r="AK40" s="28">
        <f t="shared" si="1"/>
        <v>7</v>
      </c>
      <c r="AL40" s="30">
        <f t="shared" si="2"/>
        <v>17.85</v>
      </c>
      <c r="AM40" s="24" t="s">
        <v>205</v>
      </c>
      <c r="AN40" s="47"/>
    </row>
    <row r="41" spans="1:40" s="12" customFormat="1" ht="30" customHeight="1">
      <c r="A41" s="25">
        <v>39</v>
      </c>
      <c r="B41" s="48" t="s">
        <v>107</v>
      </c>
      <c r="C41" s="48" t="s">
        <v>108</v>
      </c>
      <c r="D41" s="50" t="s">
        <v>182</v>
      </c>
      <c r="E41" s="26"/>
      <c r="F41" s="27"/>
      <c r="G41" s="27"/>
      <c r="H41" s="27">
        <v>4</v>
      </c>
      <c r="I41" s="27">
        <v>0.7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0.15</v>
      </c>
      <c r="V41" s="27"/>
      <c r="W41" s="27">
        <v>2</v>
      </c>
      <c r="X41" s="27"/>
      <c r="Y41" s="27"/>
      <c r="Z41" s="27"/>
      <c r="AA41" s="27"/>
      <c r="AB41" s="27"/>
      <c r="AC41" s="27"/>
      <c r="AD41" s="27">
        <v>1</v>
      </c>
      <c r="AE41" s="30">
        <f t="shared" si="0"/>
        <v>7.8500000000000005</v>
      </c>
      <c r="AF41" s="27"/>
      <c r="AG41" s="27"/>
      <c r="AH41" s="27"/>
      <c r="AI41" s="27"/>
      <c r="AJ41" s="27"/>
      <c r="AK41" s="28">
        <f t="shared" si="1"/>
        <v>0</v>
      </c>
      <c r="AL41" s="30">
        <f t="shared" si="2"/>
        <v>7.8500000000000005</v>
      </c>
      <c r="AM41" s="24" t="s">
        <v>205</v>
      </c>
      <c r="AN41" s="47"/>
    </row>
    <row r="42" spans="1:40" s="12" customFormat="1" ht="30" customHeight="1">
      <c r="A42" s="25">
        <v>40</v>
      </c>
      <c r="B42" s="48" t="s">
        <v>109</v>
      </c>
      <c r="C42" s="48" t="s">
        <v>110</v>
      </c>
      <c r="D42" s="50" t="s">
        <v>183</v>
      </c>
      <c r="E42" s="26"/>
      <c r="F42" s="27"/>
      <c r="G42" s="27">
        <v>6</v>
      </c>
      <c r="H42" s="27"/>
      <c r="I42" s="27">
        <v>0.7</v>
      </c>
      <c r="J42" s="27"/>
      <c r="K42" s="27"/>
      <c r="L42" s="27"/>
      <c r="M42" s="27"/>
      <c r="N42" s="27">
        <v>1</v>
      </c>
      <c r="O42" s="27"/>
      <c r="P42" s="27">
        <v>0.5</v>
      </c>
      <c r="Q42" s="27">
        <v>1</v>
      </c>
      <c r="R42" s="27"/>
      <c r="S42" s="27"/>
      <c r="T42" s="27"/>
      <c r="U42" s="27">
        <v>0.3</v>
      </c>
      <c r="V42" s="27"/>
      <c r="W42" s="27">
        <v>2</v>
      </c>
      <c r="X42" s="27"/>
      <c r="Y42" s="27"/>
      <c r="Z42" s="27"/>
      <c r="AA42" s="27"/>
      <c r="AB42" s="27"/>
      <c r="AC42" s="27"/>
      <c r="AD42" s="27">
        <v>1</v>
      </c>
      <c r="AE42" s="30">
        <f t="shared" si="0"/>
        <v>12.5</v>
      </c>
      <c r="AF42" s="27">
        <v>10</v>
      </c>
      <c r="AG42" s="27">
        <v>0.25</v>
      </c>
      <c r="AH42" s="27"/>
      <c r="AI42" s="27">
        <v>3</v>
      </c>
      <c r="AJ42" s="27"/>
      <c r="AK42" s="28">
        <f t="shared" si="1"/>
        <v>13.25</v>
      </c>
      <c r="AL42" s="30">
        <f t="shared" si="2"/>
        <v>25.75</v>
      </c>
      <c r="AM42" s="24" t="s">
        <v>205</v>
      </c>
      <c r="AN42" s="47"/>
    </row>
    <row r="43" spans="1:40" s="9" customFormat="1" ht="30" customHeight="1">
      <c r="A43" s="25">
        <v>41</v>
      </c>
      <c r="B43" s="48" t="s">
        <v>111</v>
      </c>
      <c r="C43" s="48" t="s">
        <v>112</v>
      </c>
      <c r="D43" s="50" t="s">
        <v>184</v>
      </c>
      <c r="E43" s="26"/>
      <c r="F43" s="27"/>
      <c r="G43" s="27">
        <v>6</v>
      </c>
      <c r="H43" s="27"/>
      <c r="I43" s="27">
        <v>0.4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0">
        <f t="shared" si="0"/>
        <v>6.4</v>
      </c>
      <c r="AF43" s="27"/>
      <c r="AG43" s="27"/>
      <c r="AH43" s="27"/>
      <c r="AI43" s="27"/>
      <c r="AJ43" s="27"/>
      <c r="AK43" s="28">
        <f t="shared" si="1"/>
        <v>0</v>
      </c>
      <c r="AL43" s="30">
        <f t="shared" si="2"/>
        <v>6.4</v>
      </c>
      <c r="AM43" s="24" t="s">
        <v>206</v>
      </c>
      <c r="AN43" s="47"/>
    </row>
    <row r="44" spans="1:40" s="9" customFormat="1" ht="30" customHeight="1">
      <c r="A44" s="25">
        <v>42</v>
      </c>
      <c r="B44" s="48" t="s">
        <v>113</v>
      </c>
      <c r="C44" s="48" t="s">
        <v>92</v>
      </c>
      <c r="D44" s="50" t="s">
        <v>185</v>
      </c>
      <c r="E44" s="26"/>
      <c r="F44" s="27"/>
      <c r="G44" s="27">
        <v>6</v>
      </c>
      <c r="H44" s="27"/>
      <c r="I44" s="27"/>
      <c r="J44" s="27"/>
      <c r="K44" s="27"/>
      <c r="L44" s="27"/>
      <c r="M44" s="27"/>
      <c r="N44" s="27">
        <v>2</v>
      </c>
      <c r="O44" s="27"/>
      <c r="P44" s="27"/>
      <c r="Q44" s="27">
        <v>1</v>
      </c>
      <c r="R44" s="27"/>
      <c r="S44" s="27">
        <v>0.25</v>
      </c>
      <c r="T44" s="27"/>
      <c r="U44" s="27">
        <v>0.15</v>
      </c>
      <c r="V44" s="27"/>
      <c r="W44" s="27">
        <v>2</v>
      </c>
      <c r="X44" s="27">
        <v>0.25</v>
      </c>
      <c r="Y44" s="27"/>
      <c r="Z44" s="27"/>
      <c r="AA44" s="27"/>
      <c r="AB44" s="27"/>
      <c r="AC44" s="27"/>
      <c r="AD44" s="27"/>
      <c r="AE44" s="30">
        <f t="shared" si="0"/>
        <v>11.65</v>
      </c>
      <c r="AF44" s="27">
        <v>10</v>
      </c>
      <c r="AG44" s="27">
        <v>0.25</v>
      </c>
      <c r="AH44" s="27">
        <v>8</v>
      </c>
      <c r="AI44" s="27"/>
      <c r="AJ44" s="27"/>
      <c r="AK44" s="28">
        <f t="shared" si="1"/>
        <v>18.25</v>
      </c>
      <c r="AL44" s="30">
        <f t="shared" si="2"/>
        <v>29.9</v>
      </c>
      <c r="AM44" s="24" t="s">
        <v>205</v>
      </c>
      <c r="AN44" s="47"/>
    </row>
    <row r="45" spans="1:40" s="9" customFormat="1" ht="30" customHeight="1">
      <c r="A45" s="25">
        <v>43</v>
      </c>
      <c r="B45" s="48" t="s">
        <v>114</v>
      </c>
      <c r="C45" s="48" t="s">
        <v>115</v>
      </c>
      <c r="D45" s="50" t="s">
        <v>186</v>
      </c>
      <c r="E45" s="26"/>
      <c r="F45" s="27"/>
      <c r="G45" s="27">
        <v>6</v>
      </c>
      <c r="H45" s="27"/>
      <c r="I45" s="27">
        <v>0.7</v>
      </c>
      <c r="J45" s="27"/>
      <c r="K45" s="27"/>
      <c r="L45" s="27"/>
      <c r="M45" s="27"/>
      <c r="N45" s="27"/>
      <c r="O45" s="27">
        <v>2</v>
      </c>
      <c r="P45" s="27">
        <v>0.75</v>
      </c>
      <c r="Q45" s="27"/>
      <c r="R45" s="27"/>
      <c r="S45" s="27">
        <v>0.5</v>
      </c>
      <c r="T45" s="27"/>
      <c r="U45" s="27">
        <v>0.15</v>
      </c>
      <c r="V45" s="27"/>
      <c r="W45" s="27"/>
      <c r="X45" s="27"/>
      <c r="Y45" s="27"/>
      <c r="Z45" s="27"/>
      <c r="AA45" s="27"/>
      <c r="AB45" s="27"/>
      <c r="AC45" s="27">
        <v>1.5</v>
      </c>
      <c r="AD45" s="27"/>
      <c r="AE45" s="30">
        <f t="shared" si="0"/>
        <v>11.6</v>
      </c>
      <c r="AF45" s="27"/>
      <c r="AG45" s="27"/>
      <c r="AH45" s="27">
        <v>3.6</v>
      </c>
      <c r="AI45" s="27">
        <v>3</v>
      </c>
      <c r="AJ45" s="27"/>
      <c r="AK45" s="28">
        <f t="shared" si="1"/>
        <v>6.6</v>
      </c>
      <c r="AL45" s="30">
        <f t="shared" si="2"/>
        <v>18.2</v>
      </c>
      <c r="AM45" s="24" t="s">
        <v>205</v>
      </c>
      <c r="AN45" s="47"/>
    </row>
    <row r="46" spans="1:40" s="9" customFormat="1" ht="30" customHeight="1">
      <c r="A46" s="25">
        <v>44</v>
      </c>
      <c r="B46" s="48" t="s">
        <v>116</v>
      </c>
      <c r="C46" s="48" t="s">
        <v>117</v>
      </c>
      <c r="D46" s="50" t="s">
        <v>187</v>
      </c>
      <c r="E46" s="26"/>
      <c r="F46" s="27"/>
      <c r="G46" s="27">
        <v>6</v>
      </c>
      <c r="H46" s="27"/>
      <c r="I46" s="27"/>
      <c r="J46" s="27"/>
      <c r="K46" s="27"/>
      <c r="L46" s="27"/>
      <c r="M46" s="27"/>
      <c r="N46" s="27">
        <v>2</v>
      </c>
      <c r="O46" s="27"/>
      <c r="P46" s="27"/>
      <c r="Q46" s="27"/>
      <c r="R46" s="27"/>
      <c r="S46" s="27"/>
      <c r="T46" s="27"/>
      <c r="U46" s="27"/>
      <c r="V46" s="27"/>
      <c r="W46" s="27">
        <v>2</v>
      </c>
      <c r="X46" s="27"/>
      <c r="Y46" s="27"/>
      <c r="Z46" s="27"/>
      <c r="AA46" s="27"/>
      <c r="AB46" s="27"/>
      <c r="AC46" s="27"/>
      <c r="AD46" s="27">
        <v>1</v>
      </c>
      <c r="AE46" s="30">
        <f t="shared" si="0"/>
        <v>11</v>
      </c>
      <c r="AF46" s="27"/>
      <c r="AG46" s="27">
        <v>3.75</v>
      </c>
      <c r="AH46" s="27"/>
      <c r="AI46" s="27"/>
      <c r="AJ46" s="27"/>
      <c r="AK46" s="28">
        <f t="shared" si="1"/>
        <v>3.75</v>
      </c>
      <c r="AL46" s="30">
        <f t="shared" si="2"/>
        <v>14.75</v>
      </c>
      <c r="AM46" s="24" t="s">
        <v>205</v>
      </c>
      <c r="AN46" s="47"/>
    </row>
    <row r="47" spans="1:40" s="9" customFormat="1" ht="30" customHeight="1">
      <c r="A47" s="25">
        <v>45</v>
      </c>
      <c r="B47" s="48" t="s">
        <v>118</v>
      </c>
      <c r="C47" s="48" t="s">
        <v>119</v>
      </c>
      <c r="D47" s="50" t="s">
        <v>188</v>
      </c>
      <c r="E47" s="26"/>
      <c r="F47" s="27"/>
      <c r="G47" s="27"/>
      <c r="H47" s="27">
        <v>4</v>
      </c>
      <c r="I47" s="27">
        <v>0.4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v>2</v>
      </c>
      <c r="X47" s="27"/>
      <c r="Y47" s="27"/>
      <c r="Z47" s="27"/>
      <c r="AA47" s="27"/>
      <c r="AB47" s="27"/>
      <c r="AC47" s="27"/>
      <c r="AD47" s="27">
        <v>1</v>
      </c>
      <c r="AE47" s="30">
        <f t="shared" si="0"/>
        <v>7.4</v>
      </c>
      <c r="AF47" s="27"/>
      <c r="AG47" s="27"/>
      <c r="AH47" s="27"/>
      <c r="AI47" s="27"/>
      <c r="AJ47" s="27"/>
      <c r="AK47" s="28">
        <f t="shared" si="1"/>
        <v>0</v>
      </c>
      <c r="AL47" s="30">
        <f t="shared" si="2"/>
        <v>7.4</v>
      </c>
      <c r="AM47" s="24" t="s">
        <v>205</v>
      </c>
      <c r="AN47" s="47"/>
    </row>
    <row r="48" spans="1:40" s="9" customFormat="1" ht="30" customHeight="1">
      <c r="A48" s="25">
        <v>46</v>
      </c>
      <c r="B48" s="48" t="s">
        <v>120</v>
      </c>
      <c r="C48" s="48" t="s">
        <v>121</v>
      </c>
      <c r="D48" s="50" t="s">
        <v>189</v>
      </c>
      <c r="E48" s="26"/>
      <c r="F48" s="27"/>
      <c r="G48" s="27"/>
      <c r="H48" s="27">
        <v>4</v>
      </c>
      <c r="I48" s="27">
        <v>0.7</v>
      </c>
      <c r="J48" s="27"/>
      <c r="K48" s="27"/>
      <c r="L48" s="27">
        <v>4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>
        <v>0.5</v>
      </c>
      <c r="AC48" s="27"/>
      <c r="AD48" s="27">
        <v>1</v>
      </c>
      <c r="AE48" s="30">
        <f t="shared" si="0"/>
        <v>10.2</v>
      </c>
      <c r="AF48" s="27">
        <v>1.5</v>
      </c>
      <c r="AG48" s="27"/>
      <c r="AH48" s="27"/>
      <c r="AI48" s="27"/>
      <c r="AJ48" s="27"/>
      <c r="AK48" s="28">
        <f t="shared" si="1"/>
        <v>1.5</v>
      </c>
      <c r="AL48" s="30">
        <f t="shared" si="2"/>
        <v>11.7</v>
      </c>
      <c r="AM48" s="24" t="s">
        <v>205</v>
      </c>
      <c r="AN48" s="47"/>
    </row>
    <row r="49" spans="1:40" s="9" customFormat="1" ht="30" customHeight="1">
      <c r="A49" s="25">
        <v>47</v>
      </c>
      <c r="B49" s="48" t="s">
        <v>122</v>
      </c>
      <c r="C49" s="48" t="s">
        <v>123</v>
      </c>
      <c r="D49" s="50" t="s">
        <v>190</v>
      </c>
      <c r="E49" s="26"/>
      <c r="F49" s="27"/>
      <c r="G49" s="27">
        <v>6</v>
      </c>
      <c r="H49" s="27"/>
      <c r="I49" s="27">
        <v>0.2</v>
      </c>
      <c r="J49" s="27"/>
      <c r="K49" s="27"/>
      <c r="L49" s="27"/>
      <c r="M49" s="27">
        <v>2</v>
      </c>
      <c r="N49" s="27"/>
      <c r="O49" s="27">
        <v>1</v>
      </c>
      <c r="P49" s="27"/>
      <c r="Q49" s="27"/>
      <c r="R49" s="27"/>
      <c r="S49" s="27"/>
      <c r="T49" s="27"/>
      <c r="U49" s="27"/>
      <c r="V49" s="27"/>
      <c r="W49" s="27">
        <v>2</v>
      </c>
      <c r="X49" s="27">
        <v>0.5</v>
      </c>
      <c r="Y49" s="27"/>
      <c r="Z49" s="27"/>
      <c r="AA49" s="27"/>
      <c r="AB49" s="27"/>
      <c r="AC49" s="27"/>
      <c r="AD49" s="27"/>
      <c r="AE49" s="30">
        <f t="shared" si="0"/>
        <v>11.7</v>
      </c>
      <c r="AF49" s="27">
        <v>10</v>
      </c>
      <c r="AG49" s="27"/>
      <c r="AH49" s="27"/>
      <c r="AI49" s="27"/>
      <c r="AJ49" s="27"/>
      <c r="AK49" s="28">
        <f t="shared" si="1"/>
        <v>10</v>
      </c>
      <c r="AL49" s="30">
        <f t="shared" si="2"/>
        <v>21.7</v>
      </c>
      <c r="AM49" s="24" t="s">
        <v>205</v>
      </c>
      <c r="AN49" s="47"/>
    </row>
    <row r="50" spans="1:40" s="9" customFormat="1" ht="30" customHeight="1">
      <c r="A50" s="25">
        <v>48</v>
      </c>
      <c r="B50" s="48" t="s">
        <v>124</v>
      </c>
      <c r="C50" s="48" t="s">
        <v>125</v>
      </c>
      <c r="D50" s="50" t="s">
        <v>191</v>
      </c>
      <c r="E50" s="26"/>
      <c r="F50" s="27"/>
      <c r="G50" s="27">
        <v>6</v>
      </c>
      <c r="H50" s="27"/>
      <c r="I50" s="27">
        <v>0.7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>
        <v>2</v>
      </c>
      <c r="X50" s="27">
        <v>0.5</v>
      </c>
      <c r="Y50" s="27"/>
      <c r="Z50" s="27"/>
      <c r="AA50" s="27"/>
      <c r="AB50" s="27"/>
      <c r="AC50" s="27"/>
      <c r="AD50" s="27">
        <v>1</v>
      </c>
      <c r="AE50" s="30">
        <f t="shared" si="0"/>
        <v>10.2</v>
      </c>
      <c r="AF50" s="27"/>
      <c r="AG50" s="27"/>
      <c r="AH50" s="27"/>
      <c r="AI50" s="27">
        <v>1.2</v>
      </c>
      <c r="AJ50" s="27"/>
      <c r="AK50" s="28">
        <f t="shared" si="1"/>
        <v>1.2</v>
      </c>
      <c r="AL50" s="30">
        <f t="shared" si="2"/>
        <v>11.399999999999999</v>
      </c>
      <c r="AM50" s="24" t="s">
        <v>205</v>
      </c>
      <c r="AN50" s="47"/>
    </row>
    <row r="51" spans="1:40" s="9" customFormat="1" ht="30" customHeight="1">
      <c r="A51" s="25">
        <v>49</v>
      </c>
      <c r="B51" s="48" t="s">
        <v>126</v>
      </c>
      <c r="C51" s="48" t="s">
        <v>76</v>
      </c>
      <c r="D51" s="50" t="s">
        <v>192</v>
      </c>
      <c r="E51" s="26"/>
      <c r="F51" s="27"/>
      <c r="G51" s="27"/>
      <c r="H51" s="27">
        <v>4</v>
      </c>
      <c r="I51" s="27">
        <v>0.7</v>
      </c>
      <c r="J51" s="27"/>
      <c r="K51" s="27"/>
      <c r="L51" s="27"/>
      <c r="M51" s="27"/>
      <c r="N51" s="27"/>
      <c r="O51" s="27"/>
      <c r="P51" s="27">
        <v>1.5</v>
      </c>
      <c r="Q51" s="27"/>
      <c r="R51" s="27"/>
      <c r="S51" s="27"/>
      <c r="T51" s="27"/>
      <c r="U51" s="27">
        <v>0.45</v>
      </c>
      <c r="V51" s="27"/>
      <c r="W51" s="27"/>
      <c r="X51" s="27"/>
      <c r="Y51" s="27"/>
      <c r="Z51" s="27"/>
      <c r="AA51" s="27"/>
      <c r="AB51" s="27"/>
      <c r="AC51" s="27">
        <v>1.5</v>
      </c>
      <c r="AD51" s="27">
        <v>1</v>
      </c>
      <c r="AE51" s="30">
        <f t="shared" si="0"/>
        <v>9.15</v>
      </c>
      <c r="AF51" s="27">
        <v>10</v>
      </c>
      <c r="AG51" s="27"/>
      <c r="AH51" s="27">
        <v>3</v>
      </c>
      <c r="AI51" s="27"/>
      <c r="AJ51" s="27"/>
      <c r="AK51" s="28">
        <f t="shared" si="1"/>
        <v>13</v>
      </c>
      <c r="AL51" s="30">
        <f t="shared" si="2"/>
        <v>22.15</v>
      </c>
      <c r="AM51" s="24" t="s">
        <v>205</v>
      </c>
      <c r="AN51" s="47"/>
    </row>
    <row r="52" spans="1:40" s="9" customFormat="1" ht="30" customHeight="1">
      <c r="A52" s="25">
        <v>50</v>
      </c>
      <c r="B52" s="48" t="s">
        <v>127</v>
      </c>
      <c r="C52" s="48" t="s">
        <v>53</v>
      </c>
      <c r="D52" s="50" t="s">
        <v>193</v>
      </c>
      <c r="E52" s="26"/>
      <c r="F52" s="27"/>
      <c r="G52" s="27"/>
      <c r="H52" s="27">
        <v>4</v>
      </c>
      <c r="I52" s="27">
        <v>0.6</v>
      </c>
      <c r="J52" s="27"/>
      <c r="K52" s="27"/>
      <c r="L52" s="27"/>
      <c r="M52" s="27"/>
      <c r="N52" s="27"/>
      <c r="O52" s="27"/>
      <c r="P52" s="27">
        <v>0.75</v>
      </c>
      <c r="Q52" s="27"/>
      <c r="R52" s="27"/>
      <c r="S52" s="27"/>
      <c r="T52" s="27"/>
      <c r="U52" s="27"/>
      <c r="V52" s="27"/>
      <c r="W52" s="27">
        <v>2</v>
      </c>
      <c r="X52" s="27"/>
      <c r="Y52" s="27"/>
      <c r="Z52" s="27"/>
      <c r="AA52" s="27"/>
      <c r="AB52" s="27"/>
      <c r="AC52" s="27"/>
      <c r="AD52" s="27">
        <v>1</v>
      </c>
      <c r="AE52" s="30">
        <f t="shared" si="0"/>
        <v>8.35</v>
      </c>
      <c r="AF52" s="27"/>
      <c r="AG52" s="27"/>
      <c r="AH52" s="27"/>
      <c r="AI52" s="27"/>
      <c r="AJ52" s="27"/>
      <c r="AK52" s="28">
        <f t="shared" si="1"/>
        <v>0</v>
      </c>
      <c r="AL52" s="30">
        <f t="shared" si="2"/>
        <v>8.35</v>
      </c>
      <c r="AM52" s="24" t="s">
        <v>205</v>
      </c>
      <c r="AN52" s="47"/>
    </row>
    <row r="53" spans="1:40" s="9" customFormat="1" ht="30" customHeight="1">
      <c r="A53" s="25">
        <v>51</v>
      </c>
      <c r="B53" s="48" t="s">
        <v>128</v>
      </c>
      <c r="C53" s="48" t="s">
        <v>104</v>
      </c>
      <c r="D53" s="50" t="s">
        <v>194</v>
      </c>
      <c r="E53" s="26"/>
      <c r="F53" s="27"/>
      <c r="G53" s="27">
        <v>6</v>
      </c>
      <c r="H53" s="27"/>
      <c r="I53" s="27">
        <v>0.4</v>
      </c>
      <c r="J53" s="27"/>
      <c r="K53" s="27"/>
      <c r="L53" s="27"/>
      <c r="M53" s="27"/>
      <c r="N53" s="27">
        <v>2</v>
      </c>
      <c r="O53" s="27"/>
      <c r="P53" s="27"/>
      <c r="Q53" s="27"/>
      <c r="R53" s="27"/>
      <c r="S53" s="27"/>
      <c r="T53" s="27"/>
      <c r="U53" s="27"/>
      <c r="V53" s="27"/>
      <c r="W53" s="27">
        <v>2</v>
      </c>
      <c r="X53" s="27">
        <v>0.25</v>
      </c>
      <c r="Y53" s="27"/>
      <c r="Z53" s="27"/>
      <c r="AA53" s="27"/>
      <c r="AB53" s="27"/>
      <c r="AC53" s="27">
        <v>1.5</v>
      </c>
      <c r="AD53" s="27">
        <v>1</v>
      </c>
      <c r="AE53" s="30">
        <f t="shared" si="0"/>
        <v>13.15</v>
      </c>
      <c r="AF53" s="27">
        <v>10</v>
      </c>
      <c r="AG53" s="27">
        <v>2.75</v>
      </c>
      <c r="AH53" s="27"/>
      <c r="AI53" s="27">
        <v>3</v>
      </c>
      <c r="AJ53" s="27"/>
      <c r="AK53" s="28">
        <f t="shared" si="1"/>
        <v>15.75</v>
      </c>
      <c r="AL53" s="30">
        <f t="shared" si="2"/>
        <v>28.9</v>
      </c>
      <c r="AM53" s="24" t="s">
        <v>205</v>
      </c>
      <c r="AN53" s="47"/>
    </row>
    <row r="54" spans="1:40" s="9" customFormat="1" ht="30" customHeight="1">
      <c r="A54" s="25">
        <v>52</v>
      </c>
      <c r="B54" s="48" t="s">
        <v>129</v>
      </c>
      <c r="C54" s="48" t="s">
        <v>130</v>
      </c>
      <c r="D54" s="50" t="s">
        <v>195</v>
      </c>
      <c r="E54" s="26"/>
      <c r="F54" s="27"/>
      <c r="G54" s="27"/>
      <c r="H54" s="27">
        <v>4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>
        <v>2</v>
      </c>
      <c r="X54" s="27"/>
      <c r="Y54" s="27"/>
      <c r="Z54" s="27"/>
      <c r="AA54" s="27"/>
      <c r="AB54" s="27"/>
      <c r="AC54" s="27"/>
      <c r="AD54" s="27">
        <v>1</v>
      </c>
      <c r="AE54" s="30">
        <f t="shared" si="0"/>
        <v>7</v>
      </c>
      <c r="AF54" s="27"/>
      <c r="AG54" s="27"/>
      <c r="AH54" s="27"/>
      <c r="AI54" s="27"/>
      <c r="AJ54" s="27"/>
      <c r="AK54" s="28">
        <f t="shared" si="1"/>
        <v>0</v>
      </c>
      <c r="AL54" s="30">
        <f t="shared" si="2"/>
        <v>7</v>
      </c>
      <c r="AM54" s="24" t="s">
        <v>205</v>
      </c>
      <c r="AN54" s="47"/>
    </row>
    <row r="55" spans="1:40" s="9" customFormat="1" ht="30" customHeight="1">
      <c r="A55" s="25">
        <v>53</v>
      </c>
      <c r="B55" s="48" t="s">
        <v>131</v>
      </c>
      <c r="C55" s="48" t="s">
        <v>65</v>
      </c>
      <c r="D55" s="50" t="s">
        <v>196</v>
      </c>
      <c r="E55" s="26">
        <v>3</v>
      </c>
      <c r="F55" s="27"/>
      <c r="G55" s="27"/>
      <c r="H55" s="27"/>
      <c r="I55" s="27"/>
      <c r="J55" s="27">
        <v>0.35</v>
      </c>
      <c r="K55" s="27"/>
      <c r="L55" s="27"/>
      <c r="M55" s="27"/>
      <c r="N55" s="27"/>
      <c r="O55" s="27"/>
      <c r="P55" s="27"/>
      <c r="Q55" s="27"/>
      <c r="R55" s="27"/>
      <c r="S55" s="27">
        <v>0.25</v>
      </c>
      <c r="T55" s="27"/>
      <c r="U55" s="27"/>
      <c r="V55" s="27"/>
      <c r="W55" s="27">
        <v>2</v>
      </c>
      <c r="X55" s="27">
        <v>0.25</v>
      </c>
      <c r="Y55" s="27"/>
      <c r="Z55" s="27"/>
      <c r="AA55" s="27"/>
      <c r="AB55" s="27"/>
      <c r="AC55" s="27"/>
      <c r="AD55" s="27"/>
      <c r="AE55" s="30">
        <f t="shared" si="0"/>
        <v>5.85</v>
      </c>
      <c r="AF55" s="27"/>
      <c r="AG55" s="27">
        <v>0.25</v>
      </c>
      <c r="AH55" s="27"/>
      <c r="AI55" s="27"/>
      <c r="AJ55" s="27"/>
      <c r="AK55" s="28">
        <f t="shared" si="1"/>
        <v>0.25</v>
      </c>
      <c r="AL55" s="30">
        <f t="shared" si="2"/>
        <v>6.1</v>
      </c>
      <c r="AM55" s="24" t="s">
        <v>206</v>
      </c>
      <c r="AN55" s="47"/>
    </row>
    <row r="56" spans="1:40" s="9" customFormat="1" ht="30" customHeight="1">
      <c r="A56" s="25">
        <v>54</v>
      </c>
      <c r="B56" s="48" t="s">
        <v>132</v>
      </c>
      <c r="C56" s="48" t="s">
        <v>133</v>
      </c>
      <c r="D56" s="50" t="s">
        <v>197</v>
      </c>
      <c r="E56" s="26"/>
      <c r="F56" s="27"/>
      <c r="G56" s="27">
        <v>6</v>
      </c>
      <c r="H56" s="27"/>
      <c r="I56" s="27">
        <v>0.7</v>
      </c>
      <c r="J56" s="27"/>
      <c r="K56" s="27"/>
      <c r="L56" s="27"/>
      <c r="M56" s="27"/>
      <c r="N56" s="27">
        <v>3</v>
      </c>
      <c r="O56" s="27"/>
      <c r="P56" s="27"/>
      <c r="Q56" s="27">
        <v>0.5</v>
      </c>
      <c r="R56" s="27"/>
      <c r="S56" s="27"/>
      <c r="T56" s="27"/>
      <c r="U56" s="27"/>
      <c r="V56" s="27"/>
      <c r="W56" s="27"/>
      <c r="X56" s="27">
        <v>0.75</v>
      </c>
      <c r="Y56" s="27"/>
      <c r="Z56" s="27"/>
      <c r="AA56" s="27"/>
      <c r="AB56" s="27"/>
      <c r="AC56" s="27"/>
      <c r="AD56" s="27"/>
      <c r="AE56" s="30">
        <f t="shared" si="0"/>
        <v>10.95</v>
      </c>
      <c r="AF56" s="27">
        <v>10</v>
      </c>
      <c r="AG56" s="27">
        <v>5</v>
      </c>
      <c r="AH56" s="27"/>
      <c r="AI56" s="27">
        <v>3</v>
      </c>
      <c r="AJ56" s="27"/>
      <c r="AK56" s="28">
        <f t="shared" si="1"/>
        <v>18</v>
      </c>
      <c r="AL56" s="30">
        <f t="shared" si="2"/>
        <v>28.95</v>
      </c>
      <c r="AM56" s="24" t="s">
        <v>205</v>
      </c>
      <c r="AN56" s="47"/>
    </row>
    <row r="57" spans="1:40" s="9" customFormat="1" ht="30" customHeight="1">
      <c r="A57" s="25">
        <v>55</v>
      </c>
      <c r="B57" s="48" t="s">
        <v>134</v>
      </c>
      <c r="C57" s="48" t="s">
        <v>104</v>
      </c>
      <c r="D57" s="50" t="s">
        <v>198</v>
      </c>
      <c r="E57" s="26"/>
      <c r="F57" s="27"/>
      <c r="G57" s="27">
        <v>6</v>
      </c>
      <c r="H57" s="27"/>
      <c r="I57" s="27">
        <v>0.1</v>
      </c>
      <c r="J57" s="27"/>
      <c r="K57" s="27"/>
      <c r="L57" s="27"/>
      <c r="M57" s="27"/>
      <c r="N57" s="27"/>
      <c r="O57" s="27">
        <v>1</v>
      </c>
      <c r="P57" s="27"/>
      <c r="Q57" s="27">
        <v>0.5</v>
      </c>
      <c r="R57" s="27"/>
      <c r="S57" s="27"/>
      <c r="T57" s="27"/>
      <c r="U57" s="27">
        <v>0.15</v>
      </c>
      <c r="V57" s="27"/>
      <c r="W57" s="27"/>
      <c r="X57" s="27"/>
      <c r="Y57" s="27"/>
      <c r="Z57" s="27"/>
      <c r="AA57" s="27"/>
      <c r="AB57" s="27"/>
      <c r="AC57" s="27"/>
      <c r="AD57" s="27"/>
      <c r="AE57" s="30">
        <f t="shared" si="0"/>
        <v>7.75</v>
      </c>
      <c r="AF57" s="27">
        <v>0.5</v>
      </c>
      <c r="AG57" s="27"/>
      <c r="AH57" s="27"/>
      <c r="AI57" s="27">
        <v>3</v>
      </c>
      <c r="AJ57" s="27"/>
      <c r="AK57" s="28">
        <f t="shared" si="1"/>
        <v>3.5</v>
      </c>
      <c r="AL57" s="30">
        <f t="shared" si="2"/>
        <v>11.25</v>
      </c>
      <c r="AM57" s="24" t="s">
        <v>205</v>
      </c>
      <c r="AN57" s="47"/>
    </row>
    <row r="58" spans="1:40" s="9" customFormat="1" ht="30" customHeight="1">
      <c r="A58" s="25">
        <v>56</v>
      </c>
      <c r="B58" s="48" t="s">
        <v>109</v>
      </c>
      <c r="C58" s="48" t="s">
        <v>135</v>
      </c>
      <c r="D58" s="50" t="s">
        <v>199</v>
      </c>
      <c r="E58" s="26"/>
      <c r="F58" s="27"/>
      <c r="G58" s="27"/>
      <c r="H58" s="27">
        <v>4</v>
      </c>
      <c r="I58" s="27">
        <v>0.7</v>
      </c>
      <c r="J58" s="27"/>
      <c r="K58" s="27"/>
      <c r="L58" s="27"/>
      <c r="M58" s="27">
        <v>2</v>
      </c>
      <c r="N58" s="27"/>
      <c r="O58" s="27">
        <v>1</v>
      </c>
      <c r="P58" s="27"/>
      <c r="Q58" s="27">
        <v>0.5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0">
        <f t="shared" si="0"/>
        <v>8.2</v>
      </c>
      <c r="AF58" s="27">
        <v>10</v>
      </c>
      <c r="AG58" s="27"/>
      <c r="AH58" s="27">
        <v>8</v>
      </c>
      <c r="AI58" s="27"/>
      <c r="AJ58" s="27"/>
      <c r="AK58" s="28">
        <f t="shared" si="1"/>
        <v>18</v>
      </c>
      <c r="AL58" s="30">
        <f t="shared" si="2"/>
        <v>26.2</v>
      </c>
      <c r="AM58" s="24" t="s">
        <v>205</v>
      </c>
      <c r="AN58" s="47"/>
    </row>
    <row r="59" spans="1:40" s="9" customFormat="1" ht="30" customHeight="1">
      <c r="A59" s="25">
        <v>57</v>
      </c>
      <c r="B59" s="48" t="s">
        <v>136</v>
      </c>
      <c r="C59" s="48" t="s">
        <v>137</v>
      </c>
      <c r="D59" s="50" t="s">
        <v>200</v>
      </c>
      <c r="E59" s="26"/>
      <c r="F59" s="27"/>
      <c r="G59" s="27">
        <v>6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>
        <v>2</v>
      </c>
      <c r="X59" s="27">
        <v>0.75</v>
      </c>
      <c r="Y59" s="27"/>
      <c r="Z59" s="27"/>
      <c r="AA59" s="27"/>
      <c r="AB59" s="27"/>
      <c r="AC59" s="27"/>
      <c r="AD59" s="27">
        <v>1</v>
      </c>
      <c r="AE59" s="30">
        <f t="shared" si="0"/>
        <v>9.75</v>
      </c>
      <c r="AF59" s="27">
        <v>10</v>
      </c>
      <c r="AG59" s="27">
        <v>5</v>
      </c>
      <c r="AH59" s="27"/>
      <c r="AI59" s="27">
        <v>1</v>
      </c>
      <c r="AJ59" s="27"/>
      <c r="AK59" s="28">
        <f t="shared" si="1"/>
        <v>16</v>
      </c>
      <c r="AL59" s="30">
        <f t="shared" si="2"/>
        <v>25.75</v>
      </c>
      <c r="AM59" s="24" t="s">
        <v>205</v>
      </c>
      <c r="AN59" s="47"/>
    </row>
    <row r="60" spans="1:40" s="9" customFormat="1" ht="30" customHeight="1">
      <c r="A60" s="25">
        <v>58</v>
      </c>
      <c r="B60" s="48" t="s">
        <v>138</v>
      </c>
      <c r="C60" s="48" t="s">
        <v>139</v>
      </c>
      <c r="D60" s="50" t="s">
        <v>201</v>
      </c>
      <c r="E60" s="26"/>
      <c r="F60" s="27"/>
      <c r="G60" s="27">
        <v>6</v>
      </c>
      <c r="H60" s="27"/>
      <c r="I60" s="27">
        <v>0.7</v>
      </c>
      <c r="J60" s="27"/>
      <c r="K60" s="27"/>
      <c r="L60" s="27"/>
      <c r="M60" s="27"/>
      <c r="N60" s="27"/>
      <c r="O60" s="27"/>
      <c r="P60" s="27"/>
      <c r="Q60" s="27">
        <v>0.5</v>
      </c>
      <c r="R60" s="27"/>
      <c r="S60" s="27"/>
      <c r="T60" s="27"/>
      <c r="U60" s="27">
        <v>0.15</v>
      </c>
      <c r="V60" s="27"/>
      <c r="W60" s="27">
        <v>2</v>
      </c>
      <c r="X60" s="27">
        <v>1</v>
      </c>
      <c r="Y60" s="27"/>
      <c r="Z60" s="27"/>
      <c r="AA60" s="27"/>
      <c r="AB60" s="27"/>
      <c r="AC60" s="27"/>
      <c r="AD60" s="27"/>
      <c r="AE60" s="30">
        <f t="shared" si="0"/>
        <v>10.350000000000001</v>
      </c>
      <c r="AF60" s="27">
        <v>10</v>
      </c>
      <c r="AG60" s="27"/>
      <c r="AH60" s="27"/>
      <c r="AI60" s="27">
        <v>2.6</v>
      </c>
      <c r="AJ60" s="27"/>
      <c r="AK60" s="28">
        <f t="shared" si="1"/>
        <v>12.6</v>
      </c>
      <c r="AL60" s="30">
        <f t="shared" si="2"/>
        <v>22.950000000000003</v>
      </c>
      <c r="AM60" s="24" t="s">
        <v>205</v>
      </c>
      <c r="AN60" s="47"/>
    </row>
    <row r="61" spans="1:40" s="9" customFormat="1" ht="30" customHeight="1">
      <c r="A61" s="25">
        <v>59</v>
      </c>
      <c r="B61" s="48" t="s">
        <v>140</v>
      </c>
      <c r="C61" s="48" t="s">
        <v>141</v>
      </c>
      <c r="D61" s="50" t="s">
        <v>202</v>
      </c>
      <c r="E61" s="26"/>
      <c r="F61" s="27"/>
      <c r="G61" s="27">
        <v>6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>
        <v>2</v>
      </c>
      <c r="X61" s="27"/>
      <c r="Y61" s="27"/>
      <c r="Z61" s="27"/>
      <c r="AA61" s="27"/>
      <c r="AB61" s="27"/>
      <c r="AC61" s="27"/>
      <c r="AD61" s="27"/>
      <c r="AE61" s="30">
        <f t="shared" si="0"/>
        <v>8</v>
      </c>
      <c r="AF61" s="27"/>
      <c r="AG61" s="27"/>
      <c r="AH61" s="27"/>
      <c r="AI61" s="27"/>
      <c r="AJ61" s="27"/>
      <c r="AK61" s="28">
        <f t="shared" si="1"/>
        <v>0</v>
      </c>
      <c r="AL61" s="30">
        <f t="shared" si="2"/>
        <v>8</v>
      </c>
      <c r="AM61" s="24" t="s">
        <v>205</v>
      </c>
      <c r="AN61" s="47"/>
    </row>
    <row r="62" spans="1:40" s="9" customFormat="1" ht="30" customHeight="1">
      <c r="A62" s="25">
        <v>60</v>
      </c>
      <c r="B62" s="48" t="s">
        <v>142</v>
      </c>
      <c r="C62" s="48" t="s">
        <v>92</v>
      </c>
      <c r="D62" s="50" t="s">
        <v>203</v>
      </c>
      <c r="E62" s="26"/>
      <c r="F62" s="27"/>
      <c r="G62" s="27"/>
      <c r="H62" s="27">
        <v>4</v>
      </c>
      <c r="I62" s="27">
        <v>0.2</v>
      </c>
      <c r="J62" s="27"/>
      <c r="K62" s="27"/>
      <c r="L62" s="27"/>
      <c r="M62" s="27"/>
      <c r="N62" s="27"/>
      <c r="O62" s="27"/>
      <c r="P62" s="27"/>
      <c r="Q62" s="27">
        <v>0.5</v>
      </c>
      <c r="R62" s="27"/>
      <c r="S62" s="27"/>
      <c r="T62" s="27"/>
      <c r="U62" s="27"/>
      <c r="V62" s="27"/>
      <c r="W62" s="27">
        <v>2</v>
      </c>
      <c r="X62" s="27">
        <v>0.5</v>
      </c>
      <c r="Y62" s="27"/>
      <c r="Z62" s="27"/>
      <c r="AA62" s="27"/>
      <c r="AB62" s="27"/>
      <c r="AC62" s="27"/>
      <c r="AD62" s="27">
        <v>1</v>
      </c>
      <c r="AE62" s="30">
        <f t="shared" si="0"/>
        <v>8.2</v>
      </c>
      <c r="AF62" s="27"/>
      <c r="AG62" s="27">
        <v>5</v>
      </c>
      <c r="AH62" s="27"/>
      <c r="AI62" s="27"/>
      <c r="AJ62" s="27"/>
      <c r="AK62" s="28">
        <f t="shared" si="1"/>
        <v>5</v>
      </c>
      <c r="AL62" s="30">
        <f t="shared" si="2"/>
        <v>13.2</v>
      </c>
      <c r="AM62" s="24" t="s">
        <v>205</v>
      </c>
      <c r="AN62" s="47"/>
    </row>
    <row r="63" spans="1:40" s="9" customFormat="1" ht="30" customHeight="1">
      <c r="A63" s="25">
        <v>61</v>
      </c>
      <c r="B63" s="48" t="s">
        <v>140</v>
      </c>
      <c r="C63" s="48" t="s">
        <v>143</v>
      </c>
      <c r="D63" s="49" t="s">
        <v>208</v>
      </c>
      <c r="E63" s="26"/>
      <c r="F63" s="27"/>
      <c r="G63" s="27"/>
      <c r="H63" s="27">
        <v>4</v>
      </c>
      <c r="I63" s="27">
        <v>0.7</v>
      </c>
      <c r="J63" s="27"/>
      <c r="K63" s="27"/>
      <c r="L63" s="27"/>
      <c r="M63" s="27">
        <v>2</v>
      </c>
      <c r="N63" s="27">
        <v>2</v>
      </c>
      <c r="O63" s="27"/>
      <c r="P63" s="27"/>
      <c r="Q63" s="27"/>
      <c r="R63" s="27"/>
      <c r="S63" s="27"/>
      <c r="T63" s="27"/>
      <c r="U63" s="27"/>
      <c r="V63" s="27"/>
      <c r="W63" s="27">
        <v>2</v>
      </c>
      <c r="X63" s="27"/>
      <c r="Y63" s="27"/>
      <c r="Z63" s="27"/>
      <c r="AA63" s="27"/>
      <c r="AB63" s="27"/>
      <c r="AC63" s="27"/>
      <c r="AD63" s="27"/>
      <c r="AE63" s="30">
        <f t="shared" si="0"/>
        <v>10.7</v>
      </c>
      <c r="AF63" s="27">
        <v>10</v>
      </c>
      <c r="AG63" s="27"/>
      <c r="AH63" s="27"/>
      <c r="AI63" s="27"/>
      <c r="AJ63" s="27"/>
      <c r="AK63" s="28">
        <f t="shared" si="1"/>
        <v>10</v>
      </c>
      <c r="AL63" s="30">
        <f t="shared" si="2"/>
        <v>20.7</v>
      </c>
      <c r="AM63" s="24" t="s">
        <v>205</v>
      </c>
      <c r="AN63" s="47"/>
    </row>
    <row r="64" spans="1:38" s="9" customFormat="1" ht="24" customHeight="1">
      <c r="A64" s="14"/>
      <c r="B64" s="51"/>
      <c r="C64" s="51"/>
      <c r="D64" s="52"/>
      <c r="E64" s="1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7"/>
      <c r="AK64" s="7"/>
      <c r="AL64" s="7"/>
    </row>
    <row r="65" spans="1:38" s="9" customFormat="1" ht="24" customHeight="1">
      <c r="A65" s="14"/>
      <c r="B65" s="51"/>
      <c r="C65" s="51"/>
      <c r="D65" s="53"/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7"/>
      <c r="AK65" s="7"/>
      <c r="AL65" s="7"/>
    </row>
    <row r="66" spans="1:38" s="9" customFormat="1" ht="24" customHeight="1">
      <c r="A66" s="14"/>
      <c r="B66" s="51"/>
      <c r="C66" s="51"/>
      <c r="D66" s="53"/>
      <c r="E66" s="13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7"/>
      <c r="AK66" s="7"/>
      <c r="AL66" s="7"/>
    </row>
    <row r="67" spans="1:38" s="9" customFormat="1" ht="24" customHeight="1">
      <c r="A67" s="14"/>
      <c r="B67" s="51"/>
      <c r="C67" s="51"/>
      <c r="D67" s="52"/>
      <c r="E67" s="13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7"/>
      <c r="AK67" s="7"/>
      <c r="AL67" s="7"/>
    </row>
    <row r="68" spans="1:38" s="9" customFormat="1" ht="24" customHeight="1">
      <c r="A68" s="14"/>
      <c r="B68" s="51"/>
      <c r="C68" s="51"/>
      <c r="D68" s="53"/>
      <c r="E68" s="13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7"/>
      <c r="AK68" s="7"/>
      <c r="AL68" s="7"/>
    </row>
    <row r="69" spans="1:38" s="9" customFormat="1" ht="24" customHeight="1">
      <c r="A69" s="14"/>
      <c r="B69" s="54"/>
      <c r="C69" s="54"/>
      <c r="D69" s="53"/>
      <c r="E69" s="13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7"/>
      <c r="AK69" s="7"/>
      <c r="AL69" s="7"/>
    </row>
    <row r="70" spans="1:38" s="9" customFormat="1" ht="24" customHeight="1">
      <c r="A70" s="14"/>
      <c r="B70" s="51"/>
      <c r="C70" s="51"/>
      <c r="D70" s="52"/>
      <c r="E70" s="1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7"/>
      <c r="AK70" s="7"/>
      <c r="AL70" s="7"/>
    </row>
    <row r="71" spans="1:38" s="9" customFormat="1" ht="24" customHeight="1">
      <c r="A71" s="14"/>
      <c r="B71" s="51"/>
      <c r="C71" s="51"/>
      <c r="D71" s="52"/>
      <c r="E71" s="1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7"/>
      <c r="AK71" s="7"/>
      <c r="AL71" s="7"/>
    </row>
    <row r="72" spans="1:38" s="9" customFormat="1" ht="24" customHeight="1">
      <c r="A72" s="14"/>
      <c r="B72" s="51"/>
      <c r="C72" s="51"/>
      <c r="D72" s="52"/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7"/>
      <c r="AK72" s="7"/>
      <c r="AL72" s="7"/>
    </row>
    <row r="73" spans="1:38" s="9" customFormat="1" ht="24" customHeight="1">
      <c r="A73" s="14"/>
      <c r="B73" s="51"/>
      <c r="C73" s="51"/>
      <c r="D73" s="53"/>
      <c r="E73" s="1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7"/>
      <c r="AK73" s="7"/>
      <c r="AL73" s="7"/>
    </row>
    <row r="74" spans="1:38" s="9" customFormat="1" ht="24" customHeight="1">
      <c r="A74" s="14"/>
      <c r="B74" s="51"/>
      <c r="C74" s="51"/>
      <c r="D74" s="52"/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7"/>
      <c r="AK74" s="7"/>
      <c r="AL74" s="7"/>
    </row>
    <row r="75" spans="1:38" s="9" customFormat="1" ht="24" customHeight="1">
      <c r="A75" s="14"/>
      <c r="B75" s="51"/>
      <c r="C75" s="51"/>
      <c r="D75" s="53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7"/>
      <c r="AK75" s="7"/>
      <c r="AL75" s="7"/>
    </row>
    <row r="76" spans="1:38" s="9" customFormat="1" ht="24" customHeight="1">
      <c r="A76" s="14"/>
      <c r="B76" s="51"/>
      <c r="C76" s="51"/>
      <c r="D76" s="52"/>
      <c r="E76" s="1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7"/>
      <c r="AK76" s="7"/>
      <c r="AL76" s="7"/>
    </row>
    <row r="77" spans="1:38" s="9" customFormat="1" ht="24" customHeight="1">
      <c r="A77" s="14"/>
      <c r="B77" s="51"/>
      <c r="C77" s="51"/>
      <c r="D77" s="52"/>
      <c r="E77" s="1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7"/>
      <c r="AK77" s="7"/>
      <c r="AL77" s="7"/>
    </row>
    <row r="78" spans="1:38" s="9" customFormat="1" ht="24" customHeight="1">
      <c r="A78" s="14"/>
      <c r="B78" s="51"/>
      <c r="C78" s="51"/>
      <c r="D78" s="53"/>
      <c r="E78" s="1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7"/>
      <c r="AK78" s="7"/>
      <c r="AL78" s="7"/>
    </row>
    <row r="79" spans="1:38" s="9" customFormat="1" ht="24" customHeight="1">
      <c r="A79" s="14"/>
      <c r="B79" s="51"/>
      <c r="C79" s="51"/>
      <c r="D79" s="53"/>
      <c r="E79" s="1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7"/>
      <c r="AK79" s="7"/>
      <c r="AL79" s="7"/>
    </row>
    <row r="80" spans="1:5" ht="24" customHeight="1">
      <c r="A80" s="14"/>
      <c r="B80" s="16"/>
      <c r="C80" s="16"/>
      <c r="D80" s="18"/>
      <c r="E80" s="13"/>
    </row>
    <row r="81" spans="1:5" ht="24" customHeight="1">
      <c r="A81" s="14"/>
      <c r="B81" s="16"/>
      <c r="C81" s="16"/>
      <c r="D81" s="18"/>
      <c r="E81" s="13"/>
    </row>
    <row r="82" spans="1:5" ht="24" customHeight="1">
      <c r="A82" s="14"/>
      <c r="B82" s="16"/>
      <c r="C82" s="16"/>
      <c r="D82" s="17"/>
      <c r="E82" s="13"/>
    </row>
    <row r="83" spans="1:5" ht="24" customHeight="1">
      <c r="A83" s="14"/>
      <c r="B83" s="16"/>
      <c r="C83" s="16"/>
      <c r="D83" s="17"/>
      <c r="E83" s="13"/>
    </row>
    <row r="84" spans="1:5" ht="24" customHeight="1">
      <c r="A84" s="14"/>
      <c r="B84" s="16"/>
      <c r="C84" s="16"/>
      <c r="D84" s="18"/>
      <c r="E84" s="13"/>
    </row>
    <row r="85" spans="1:5" ht="24" customHeight="1">
      <c r="A85" s="14"/>
      <c r="B85" s="16"/>
      <c r="C85" s="16"/>
      <c r="D85" s="17"/>
      <c r="E85" s="13"/>
    </row>
    <row r="86" spans="1:5" ht="24" customHeight="1">
      <c r="A86" s="14"/>
      <c r="B86" s="16"/>
      <c r="C86" s="16"/>
      <c r="D86" s="17"/>
      <c r="E86" s="13"/>
    </row>
    <row r="87" spans="1:5" ht="24" customHeight="1">
      <c r="A87" s="14"/>
      <c r="B87" s="16"/>
      <c r="C87" s="16"/>
      <c r="D87" s="18"/>
      <c r="E87" s="13"/>
    </row>
    <row r="88" spans="1:5" ht="24" customHeight="1">
      <c r="A88" s="14"/>
      <c r="B88" s="16"/>
      <c r="C88" s="16"/>
      <c r="D88" s="17"/>
      <c r="E88" s="13"/>
    </row>
    <row r="89" spans="1:5" ht="24" customHeight="1">
      <c r="A89" s="14"/>
      <c r="B89" s="16"/>
      <c r="C89" s="16"/>
      <c r="D89" s="17"/>
      <c r="E89" s="13"/>
    </row>
    <row r="90" spans="1:5" ht="24" customHeight="1">
      <c r="A90" s="14"/>
      <c r="B90" s="1"/>
      <c r="C90" s="1"/>
      <c r="D90" s="18"/>
      <c r="E90" s="13"/>
    </row>
    <row r="91" spans="1:5" ht="24" customHeight="1">
      <c r="A91" s="14"/>
      <c r="B91" s="1"/>
      <c r="C91" s="1"/>
      <c r="D91" s="18"/>
      <c r="E91" s="13"/>
    </row>
    <row r="92" spans="1:5" ht="24" customHeight="1">
      <c r="A92" s="14"/>
      <c r="B92" s="16"/>
      <c r="C92" s="16"/>
      <c r="D92" s="17"/>
      <c r="E92" s="13"/>
    </row>
    <row r="93" spans="1:5" ht="24" customHeight="1">
      <c r="A93" s="14"/>
      <c r="B93" s="16"/>
      <c r="C93" s="16"/>
      <c r="D93" s="17"/>
      <c r="E93" s="13"/>
    </row>
    <row r="94" spans="1:5" ht="24" customHeight="1">
      <c r="A94" s="14"/>
      <c r="B94" s="16"/>
      <c r="C94" s="16"/>
      <c r="D94" s="17"/>
      <c r="E94" s="13"/>
    </row>
    <row r="95" spans="1:5" ht="24" customHeight="1">
      <c r="A95" s="14"/>
      <c r="B95" s="16"/>
      <c r="C95" s="16"/>
      <c r="D95" s="17"/>
      <c r="E95" s="13"/>
    </row>
    <row r="96" spans="1:5" ht="24" customHeight="1">
      <c r="A96" s="14"/>
      <c r="B96" s="16"/>
      <c r="C96" s="16"/>
      <c r="D96" s="17"/>
      <c r="E96" s="13"/>
    </row>
    <row r="97" spans="1:5" ht="24" customHeight="1">
      <c r="A97" s="14"/>
      <c r="B97" s="16"/>
      <c r="C97" s="16"/>
      <c r="D97" s="17"/>
      <c r="E97" s="13"/>
    </row>
    <row r="98" spans="1:5" ht="24" customHeight="1">
      <c r="A98" s="14"/>
      <c r="B98" s="16"/>
      <c r="C98" s="16"/>
      <c r="D98" s="17"/>
      <c r="E98" s="13"/>
    </row>
    <row r="99" spans="1:5" ht="24" customHeight="1">
      <c r="A99" s="14"/>
      <c r="B99" s="16"/>
      <c r="C99" s="16"/>
      <c r="D99" s="18"/>
      <c r="E99" s="13"/>
    </row>
    <row r="100" spans="1:5" ht="24" customHeight="1">
      <c r="A100" s="14"/>
      <c r="B100" s="16"/>
      <c r="C100" s="16"/>
      <c r="D100" s="18"/>
      <c r="E100" s="13"/>
    </row>
    <row r="101" spans="1:5" ht="24" customHeight="1">
      <c r="A101" s="14"/>
      <c r="B101" s="16"/>
      <c r="C101" s="16"/>
      <c r="D101" s="18"/>
      <c r="E101" s="13"/>
    </row>
    <row r="102" spans="1:5" ht="24" customHeight="1">
      <c r="A102" s="14"/>
      <c r="B102" s="16"/>
      <c r="C102" s="16"/>
      <c r="D102" s="17"/>
      <c r="E102" s="13"/>
    </row>
    <row r="103" spans="1:5" ht="24" customHeight="1">
      <c r="A103" s="14"/>
      <c r="B103" s="16"/>
      <c r="C103" s="16"/>
      <c r="D103" s="18"/>
      <c r="E103" s="13"/>
    </row>
    <row r="104" spans="1:5" ht="24" customHeight="1">
      <c r="A104" s="14"/>
      <c r="B104" s="16"/>
      <c r="C104" s="16"/>
      <c r="D104" s="17"/>
      <c r="E104" s="13"/>
    </row>
    <row r="105" spans="1:5" ht="24" customHeight="1">
      <c r="A105" s="14"/>
      <c r="B105" s="16"/>
      <c r="C105" s="16"/>
      <c r="D105" s="18"/>
      <c r="E105" s="13"/>
    </row>
    <row r="106" spans="1:5" ht="24" customHeight="1">
      <c r="A106" s="14"/>
      <c r="B106" s="1"/>
      <c r="C106" s="1"/>
      <c r="D106" s="18"/>
      <c r="E106" s="13"/>
    </row>
    <row r="107" spans="1:5" ht="24" customHeight="1">
      <c r="A107" s="14"/>
      <c r="B107" s="16"/>
      <c r="C107" s="16"/>
      <c r="D107" s="17"/>
      <c r="E107" s="13"/>
    </row>
    <row r="108" spans="1:5" ht="24" customHeight="1">
      <c r="A108" s="14"/>
      <c r="B108" s="16"/>
      <c r="C108" s="16"/>
      <c r="D108" s="17"/>
      <c r="E108" s="13"/>
    </row>
    <row r="109" spans="1:5" ht="24" customHeight="1">
      <c r="A109" s="14"/>
      <c r="B109" s="16"/>
      <c r="C109" s="16"/>
      <c r="D109" s="17"/>
      <c r="E109" s="13"/>
    </row>
    <row r="110" spans="1:5" ht="24" customHeight="1">
      <c r="A110" s="14"/>
      <c r="B110" s="16"/>
      <c r="C110" s="16"/>
      <c r="D110" s="17"/>
      <c r="E110" s="13"/>
    </row>
    <row r="111" spans="1:5" ht="24" customHeight="1">
      <c r="A111" s="14"/>
      <c r="B111" s="16"/>
      <c r="C111" s="16"/>
      <c r="D111" s="17"/>
      <c r="E111" s="13"/>
    </row>
    <row r="112" spans="1:5" ht="24" customHeight="1">
      <c r="A112" s="14"/>
      <c r="B112" s="16"/>
      <c r="C112" s="16"/>
      <c r="D112" s="18"/>
      <c r="E112" s="13"/>
    </row>
    <row r="113" spans="1:5" ht="24" customHeight="1">
      <c r="A113" s="14"/>
      <c r="B113" s="16"/>
      <c r="C113" s="16"/>
      <c r="D113" s="17"/>
      <c r="E113" s="13"/>
    </row>
    <row r="114" spans="1:5" ht="24" customHeight="1">
      <c r="A114" s="14"/>
      <c r="B114" s="16"/>
      <c r="C114" s="16"/>
      <c r="D114" s="17"/>
      <c r="E114" s="13"/>
    </row>
    <row r="115" spans="1:5" ht="24" customHeight="1">
      <c r="A115" s="14"/>
      <c r="B115" s="16"/>
      <c r="C115" s="16"/>
      <c r="D115" s="18"/>
      <c r="E115" s="13"/>
    </row>
    <row r="116" spans="1:5" ht="24" customHeight="1">
      <c r="A116" s="14"/>
      <c r="B116" s="16"/>
      <c r="C116" s="16"/>
      <c r="D116" s="18"/>
      <c r="E116" s="13"/>
    </row>
    <row r="117" spans="1:5" ht="24" customHeight="1">
      <c r="A117" s="14"/>
      <c r="B117" s="16"/>
      <c r="C117" s="16"/>
      <c r="D117" s="17"/>
      <c r="E117" s="13"/>
    </row>
    <row r="118" spans="1:5" ht="24" customHeight="1">
      <c r="A118" s="14"/>
      <c r="B118" s="16"/>
      <c r="C118" s="16"/>
      <c r="D118" s="18"/>
      <c r="E118" s="13"/>
    </row>
    <row r="119" spans="1:5" ht="24" customHeight="1">
      <c r="A119" s="14"/>
      <c r="B119" s="16"/>
      <c r="C119" s="16"/>
      <c r="D119" s="17"/>
      <c r="E119" s="13"/>
    </row>
    <row r="120" spans="1:5" ht="30.75" customHeight="1">
      <c r="A120" s="14"/>
      <c r="B120" s="16"/>
      <c r="C120" s="19"/>
      <c r="D120" s="18"/>
      <c r="E120" s="13"/>
    </row>
    <row r="121" spans="1:5" ht="30.75" customHeight="1">
      <c r="A121" s="14"/>
      <c r="B121" s="1"/>
      <c r="C121" s="1"/>
      <c r="E121" s="13"/>
    </row>
    <row r="122" spans="2:4" ht="24" customHeight="1">
      <c r="B122" s="57"/>
      <c r="C122" s="57"/>
      <c r="D122" s="57"/>
    </row>
    <row r="123" spans="2:4" ht="24.75" customHeight="1">
      <c r="B123" s="1"/>
      <c r="C123" s="1"/>
      <c r="D123" s="6"/>
    </row>
    <row r="124" spans="2:4" ht="24.75" customHeight="1">
      <c r="B124" s="1"/>
      <c r="C124" s="1"/>
      <c r="D124" s="6"/>
    </row>
    <row r="125" spans="2:4" ht="24.75" customHeight="1">
      <c r="B125" s="1"/>
      <c r="C125" s="1"/>
      <c r="D125" s="6"/>
    </row>
    <row r="126" spans="2:4" ht="24.75" customHeight="1">
      <c r="B126" s="1"/>
      <c r="C126" s="1"/>
      <c r="D126" s="6"/>
    </row>
    <row r="127" spans="2:4" ht="24.75" customHeight="1">
      <c r="B127" s="1"/>
      <c r="C127" s="1"/>
      <c r="D127" s="6"/>
    </row>
    <row r="128" spans="2:4" ht="24.75" customHeight="1">
      <c r="B128" s="1"/>
      <c r="C128" s="1"/>
      <c r="D128" s="6"/>
    </row>
    <row r="130" spans="1:4" ht="12.75">
      <c r="A130" s="20"/>
      <c r="B130" s="4"/>
      <c r="C130" s="4"/>
      <c r="D130" s="5"/>
    </row>
    <row r="131" spans="1:4" ht="12.75">
      <c r="A131" s="20"/>
      <c r="B131" s="4"/>
      <c r="C131" s="4"/>
      <c r="D131" s="5"/>
    </row>
    <row r="132" spans="1:4" ht="12.75">
      <c r="A132" s="20"/>
      <c r="B132" s="4"/>
      <c r="C132" s="4"/>
      <c r="D132" s="5"/>
    </row>
    <row r="138" spans="1:2" ht="15.75">
      <c r="A138" s="21"/>
      <c r="B138" s="10"/>
    </row>
    <row r="139" spans="1:2" ht="15.75">
      <c r="A139" s="21"/>
      <c r="B139" s="10"/>
    </row>
    <row r="140" spans="1:2" ht="15.75">
      <c r="A140" s="21"/>
      <c r="B140" s="10"/>
    </row>
    <row r="141" spans="1:2" ht="15.75">
      <c r="A141" s="21"/>
      <c r="B141" s="10"/>
    </row>
    <row r="142" spans="1:2" ht="15.75">
      <c r="A142" s="21"/>
      <c r="B142" s="10"/>
    </row>
    <row r="143" spans="1:2" ht="15.75">
      <c r="A143" s="21"/>
      <c r="B143" s="10"/>
    </row>
    <row r="144" spans="1:2" ht="15.75">
      <c r="A144" s="21"/>
      <c r="B144" s="10"/>
    </row>
    <row r="145" spans="1:2" ht="15.75">
      <c r="A145" s="21"/>
      <c r="B145" s="10"/>
    </row>
    <row r="146" spans="1:2" ht="15.75">
      <c r="A146" s="21"/>
      <c r="B146" s="10"/>
    </row>
    <row r="147" spans="1:2" ht="15.75">
      <c r="A147" s="21"/>
      <c r="B147" s="10"/>
    </row>
    <row r="148" spans="1:2" ht="15.75">
      <c r="A148" s="21"/>
      <c r="B148" s="10"/>
    </row>
    <row r="149" spans="1:2" ht="15.75">
      <c r="A149" s="21"/>
      <c r="B149" s="10"/>
    </row>
    <row r="150" spans="1:2" ht="301.5" customHeight="1">
      <c r="A150" s="56"/>
      <c r="B150" s="10"/>
    </row>
    <row r="151" spans="1:2" ht="12.75">
      <c r="A151" s="56"/>
      <c r="B151" s="11"/>
    </row>
    <row r="152" spans="1:2" ht="301.5" customHeight="1">
      <c r="A152" s="56"/>
      <c r="B152" s="10"/>
    </row>
    <row r="153" spans="1:2" ht="12.75">
      <c r="A153" s="56"/>
      <c r="B153" s="11"/>
    </row>
    <row r="154" spans="1:2" ht="317.25" customHeight="1">
      <c r="A154" s="56"/>
      <c r="B154" s="10"/>
    </row>
    <row r="155" spans="1:2" ht="12.75">
      <c r="A155" s="56"/>
      <c r="B155" s="11"/>
    </row>
    <row r="156" spans="1:2" ht="15.75">
      <c r="A156" s="21"/>
      <c r="B156" s="10"/>
    </row>
    <row r="157" spans="1:2" ht="285.75" customHeight="1">
      <c r="A157" s="56"/>
      <c r="B157" s="10"/>
    </row>
    <row r="158" spans="1:2" ht="12.75">
      <c r="A158" s="56"/>
      <c r="B158" s="11"/>
    </row>
    <row r="159" spans="1:2" ht="15.75">
      <c r="A159" s="21"/>
      <c r="B159" s="10"/>
    </row>
    <row r="160" spans="1:2" ht="15.75">
      <c r="A160" s="21"/>
      <c r="B160" s="10"/>
    </row>
    <row r="161" spans="1:2" ht="15.75">
      <c r="A161" s="21"/>
      <c r="B161" s="10"/>
    </row>
    <row r="162" spans="1:2" ht="15.75">
      <c r="A162" s="21"/>
      <c r="B162" s="10"/>
    </row>
    <row r="163" spans="1:2" ht="15.75">
      <c r="A163" s="21"/>
      <c r="B163" s="10"/>
    </row>
    <row r="164" spans="1:2" ht="15.75">
      <c r="A164" s="22"/>
      <c r="B164" s="10"/>
    </row>
  </sheetData>
  <sheetProtection password="DD91" sheet="1"/>
  <mergeCells count="9">
    <mergeCell ref="A157:A158"/>
    <mergeCell ref="B122:D122"/>
    <mergeCell ref="Q1:R1"/>
    <mergeCell ref="S1:T1"/>
    <mergeCell ref="U1:V1"/>
    <mergeCell ref="X1:Y1"/>
    <mergeCell ref="A150:A151"/>
    <mergeCell ref="A152:A153"/>
    <mergeCell ref="A154:A155"/>
  </mergeCells>
  <printOptions horizontalCentered="1" verticalCentered="1"/>
  <pageMargins left="0" right="0" top="0" bottom="0" header="0" footer="0"/>
  <pageSetup fitToHeight="1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per Stranieri "Dante Alighieri"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Unistrada</cp:lastModifiedBy>
  <cp:lastPrinted>2014-11-17T12:53:03Z</cp:lastPrinted>
  <dcterms:created xsi:type="dcterms:W3CDTF">2008-06-19T16:01:01Z</dcterms:created>
  <dcterms:modified xsi:type="dcterms:W3CDTF">2014-11-17T13:03:34Z</dcterms:modified>
  <cp:category/>
  <cp:version/>
  <cp:contentType/>
  <cp:contentStatus/>
</cp:coreProperties>
</file>